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Robert Sivertsen\Desktop\XBRL\"/>
    </mc:Choice>
  </mc:AlternateContent>
  <bookViews>
    <workbookView xWindow="0" yWindow="0" windowWidth="23040" windowHeight="9048" xr2:uid="{00000000-000D-0000-FFFF-FFFF00000000}"/>
  </bookViews>
  <sheets>
    <sheet name="Stamdata" sheetId="4" r:id="rId1"/>
    <sheet name="XBRL errors" sheetId="5" r:id="rId2"/>
    <sheet name="TAKS" sheetId="7" r:id="rId3"/>
  </sheets>
  <definedNames>
    <definedName name="PP_Gennemgangstype" localSheetId="0">Stamdata!$B$14</definedName>
    <definedName name="PP_Koncern" localSheetId="0">Stamdata!$B$17</definedName>
    <definedName name="PP_Language" localSheetId="0">Stamdata!$B$12</definedName>
    <definedName name="PP_Rapporttype" localSheetId="0">Stamdata!$B$13</definedName>
    <definedName name="PP_Regnskabsaflæggende_virksomheds_CVR_nr" localSheetId="0">Stamdata!$B$22</definedName>
    <definedName name="PP_Regnskabsperiodens_slutdato" localSheetId="0">Stamdata!$B$19</definedName>
    <definedName name="PP_Regnskabsperiodens_startdato" localSheetId="0">Stamdata!$B$18</definedName>
    <definedName name="PP_Regnskabstype" localSheetId="0">Stamdata!$B$15</definedName>
    <definedName name="PP_Sidste_års_slutdato" localSheetId="0">Stamdata!$B$21</definedName>
    <definedName name="PP_Sidste_års_startdato" localSheetId="0">Stamdata!$B$20</definedName>
    <definedName name="PP_Taxonomy" localSheetId="0">Stamdata!$B$11</definedName>
    <definedName name="PP_Validate" localSheetId="0">Stamdata!$G$8</definedName>
    <definedName name="PP_Valutakode" localSheetId="0">Stamdata!$B$16</definedName>
    <definedName name="_xlnm.Print_Area" localSheetId="0">Stamdata!$A:$E</definedName>
  </definedNames>
  <calcPr calcId="171027"/>
</workbook>
</file>

<file path=xl/calcChain.xml><?xml version="1.0" encoding="utf-8"?>
<calcChain xmlns="http://schemas.openxmlformats.org/spreadsheetml/2006/main">
  <c r="N23" i="4" l="1"/>
  <c r="G22" i="4" l="1"/>
  <c r="A22" i="4"/>
  <c r="B20" i="4"/>
  <c r="B21" i="4" s="1"/>
  <c r="G19" i="4"/>
  <c r="A19" i="4"/>
  <c r="G18" i="4"/>
  <c r="A18" i="4"/>
  <c r="N17" i="4"/>
  <c r="M17" i="4"/>
  <c r="E17" i="4"/>
  <c r="D17" i="4"/>
  <c r="C17" i="4"/>
  <c r="B17" i="4"/>
  <c r="A17" i="4"/>
  <c r="G16" i="4"/>
  <c r="A16" i="4"/>
  <c r="R15" i="4"/>
  <c r="Q15" i="4"/>
  <c r="P15" i="4"/>
  <c r="O15" i="4"/>
  <c r="N15" i="4"/>
  <c r="M15" i="4"/>
  <c r="G15" i="4"/>
  <c r="E15" i="4"/>
  <c r="D15" i="4"/>
  <c r="C15" i="4"/>
  <c r="A15" i="4"/>
  <c r="R14" i="4"/>
  <c r="Q14" i="4"/>
  <c r="P14" i="4"/>
  <c r="O14" i="4"/>
  <c r="N14" i="4"/>
  <c r="M14" i="4"/>
  <c r="G14" i="4"/>
  <c r="A14" i="4"/>
  <c r="R13" i="4"/>
  <c r="Q13" i="4"/>
  <c r="P13" i="4"/>
  <c r="O13" i="4"/>
  <c r="N13" i="4"/>
  <c r="M13" i="4"/>
  <c r="G13" i="4"/>
  <c r="A13" i="4"/>
  <c r="A12" i="4"/>
  <c r="A11" i="4"/>
  <c r="G10" i="4"/>
  <c r="A10" i="4"/>
  <c r="N9" i="4"/>
  <c r="A9" i="4"/>
  <c r="C8" i="4"/>
  <c r="B8" i="4"/>
  <c r="B5" i="4"/>
  <c r="B4" i="4"/>
  <c r="B3" i="4"/>
  <c r="A2" i="4"/>
  <c r="P23" i="4" l="1"/>
  <c r="O23" i="4"/>
  <c r="Q9" i="4"/>
  <c r="R9" i="4"/>
  <c r="O9" i="4"/>
  <c r="A20" i="4"/>
  <c r="G21" i="4"/>
  <c r="D7" i="4"/>
  <c r="P9" i="4"/>
  <c r="E8" i="4"/>
  <c r="G20" i="4"/>
  <c r="D8" i="4"/>
  <c r="A21" i="4"/>
  <c r="B7" i="4"/>
</calcChain>
</file>

<file path=xl/sharedStrings.xml><?xml version="1.0" encoding="utf-8"?>
<sst xmlns="http://schemas.openxmlformats.org/spreadsheetml/2006/main" count="512" uniqueCount="471">
  <si>
    <t>Aðrar varandi reguleringar (ikki frádráttarloyvdur kostnaður)</t>
  </si>
  <si>
    <t>Skattligar avskrivingar av gistingarhúsum ella bygningum til útleigan við minst 10 íbúðum</t>
  </si>
  <si>
    <t>Afturføring roknskaparligur vinningur við sølu av immateriellari og materiellari støðisogn</t>
  </si>
  <si>
    <t>FO</t>
  </si>
  <si>
    <t>EN</t>
  </si>
  <si>
    <t>KRAVT ØKI</t>
  </si>
  <si>
    <t>MANDATORY FIELD</t>
  </si>
  <si>
    <t>SJÁLVVIRKIÐ FELT</t>
  </si>
  <si>
    <t>AUTOMATIC FIELD (can be overruled)</t>
  </si>
  <si>
    <t>SJÁLVBOÐIÐ FELT</t>
  </si>
  <si>
    <t>OPTIONAL FIELD</t>
  </si>
  <si>
    <t>Alment:</t>
  </si>
  <si>
    <t>General:</t>
  </si>
  <si>
    <t>http://www.taks.fo/VATNumber</t>
  </si>
  <si>
    <t>Identifier scheme</t>
  </si>
  <si>
    <t>FO 20170112</t>
  </si>
  <si>
    <t>PP_Taxonomy</t>
  </si>
  <si>
    <t>Taksonomi</t>
  </si>
  <si>
    <t>Taxonomy</t>
  </si>
  <si>
    <t>FO 20151117</t>
  </si>
  <si>
    <t>PP_Language</t>
  </si>
  <si>
    <t>Málkoda</t>
  </si>
  <si>
    <t>Language code</t>
  </si>
  <si>
    <t>PP_Rapporttype</t>
  </si>
  <si>
    <t>Upplýsingar um slag av frásøgn</t>
  </si>
  <si>
    <t>Report type</t>
  </si>
  <si>
    <t>PP_Gennemgangstype</t>
  </si>
  <si>
    <t>Slag av grannskoðaratænastu</t>
  </si>
  <si>
    <t>Type of auditor assistance</t>
  </si>
  <si>
    <t>PP_Regnskabstype</t>
  </si>
  <si>
    <t>Roknskaparslag</t>
  </si>
  <si>
    <t>Annual report configuration</t>
  </si>
  <si>
    <t>DKK</t>
  </si>
  <si>
    <t>PP_Valutakode</t>
  </si>
  <si>
    <t>Gjaldoyrakoda</t>
  </si>
  <si>
    <t>Currency code</t>
  </si>
  <si>
    <t>PP_Koncern</t>
  </si>
  <si>
    <t>Samtak</t>
  </si>
  <si>
    <t>Consolidated</t>
  </si>
  <si>
    <t>PP_Regnskabsperiodens_startdato</t>
  </si>
  <si>
    <t>Reporting period start date</t>
  </si>
  <si>
    <t>PP_Regnskabsperiodens_slutdato</t>
  </si>
  <si>
    <t>Reporting period end date</t>
  </si>
  <si>
    <t>PP_Sidste_års_startdato</t>
  </si>
  <si>
    <t>Last year start date</t>
  </si>
  <si>
    <t>PP_Sidste_års_slutdato</t>
  </si>
  <si>
    <t>Last year end date</t>
  </si>
  <si>
    <t>PP_Regnskabsaflæggende_virksomheds_CVR_nr</t>
  </si>
  <si>
    <t>Identification number [CVR] of reporting entity</t>
  </si>
  <si>
    <t>/Skatt inniverandi ár{E}</t>
  </si>
  <si>
    <t>/Skatt seinasta ár{F}</t>
  </si>
  <si>
    <t>//Skatt label</t>
  </si>
  <si>
    <t>//Skatt inniverandi ár</t>
  </si>
  <si>
    <t>//Skatt seinasta ár</t>
  </si>
  <si>
    <t>Timestamp</t>
  </si>
  <si>
    <t>Error</t>
  </si>
  <si>
    <t>Skatt</t>
  </si>
  <si>
    <t>00004614</t>
  </si>
  <si>
    <t>Felag sum leggur roknskapin fram, v-tal (skatt)</t>
  </si>
  <si>
    <t>Roknskaparperioda, byrjanardagfesting (skatt)</t>
  </si>
  <si>
    <t>Roknskaparperioda, endadagfesting (skatt)</t>
  </si>
  <si>
    <t>Byrjunardagur seinasta ár (skatt)</t>
  </si>
  <si>
    <t>Endadagur seinasta ár (skatt)</t>
  </si>
  <si>
    <t>Nettoumsetningur MVG-skyldug</t>
  </si>
  <si>
    <t>Aðrar rakstrarinntøkur MVG-skyldug</t>
  </si>
  <si>
    <t>/Skatt materiell støðisogn kap. 1 inniverandi ár{E}</t>
  </si>
  <si>
    <t>/Skatt materiell støðisogn kap. 1 seinasta ár{F}</t>
  </si>
  <si>
    <t>//Skatt materiell støðisogn kap. 1 label</t>
  </si>
  <si>
    <t>//Skatt materiell støðisogn kap. 1 inniverandi ár</t>
  </si>
  <si>
    <t>//Skatt materiell støðisogn kap. 1 seinasta ár</t>
  </si>
  <si>
    <t>Tal av starvsfólkið</t>
  </si>
  <si>
    <t>FO 20170510</t>
  </si>
  <si>
    <t>FO 20170605</t>
  </si>
  <si>
    <t>/Skatt immateriell støðisogn inniverandi ár{E}</t>
  </si>
  <si>
    <t>/Skatt immateriell støðisogn seinasta ár{F}</t>
  </si>
  <si>
    <t>//Skatt immateriell støðisogn label</t>
  </si>
  <si>
    <t>//Skatt immateriell støðisogn inniverandi ár</t>
  </si>
  <si>
    <t>//Skatt immateriell støðisogn seinasta ár</t>
  </si>
  <si>
    <t>/Skatt materiell støðisogn kap. 2 inniverandi ár{E}</t>
  </si>
  <si>
    <t>/Skatt materiell støðisogn kap. 2 seinasta ár{F}</t>
  </si>
  <si>
    <t>//Skatt materiell støðisogn kap. 2 label</t>
  </si>
  <si>
    <t>//Skatt materiell støðisogn kap. 2 inniverandi ár</t>
  </si>
  <si>
    <t>//Skatt materiell støðisogn kap. 2 seinasta ár</t>
  </si>
  <si>
    <t>/Skatt materiell støðisogn kap. 3 inniverandi ár{E}</t>
  </si>
  <si>
    <t>/Skatt materiell støðisogn kap. 3 seinasta ár{F}</t>
  </si>
  <si>
    <t>//Skatt materiell støðisogn kap. 3 label</t>
  </si>
  <si>
    <t>//Skatt materiell støðisogn kap. 3 inniverandi ár</t>
  </si>
  <si>
    <t>//Skatt materiell støðisogn kap. 3 seinasta ár</t>
  </si>
  <si>
    <t>/Skatt materiell støðisogn kap. 4 inniverandi ár{E}</t>
  </si>
  <si>
    <t>/Skatt materiell støðisogn kap. 4 seinasta ár{F}</t>
  </si>
  <si>
    <t>//Skatt materiell støðisogn kap. 4 label</t>
  </si>
  <si>
    <t>//Skatt materiell støðisogn kap. 4 inniverandi ár</t>
  </si>
  <si>
    <t>//Skatt materiell støðisogn kap. 4 seinasta ár</t>
  </si>
  <si>
    <t>/Skatt ikki avskrivingarbar føst ogn inniverandi ár{E}</t>
  </si>
  <si>
    <t>/Skatt ikki avskrivingarbar føst ogn seinasta ár{F}</t>
  </si>
  <si>
    <t>//Skatt ikki avskrivingarbar føst ogn label</t>
  </si>
  <si>
    <t>//Skatt ikki avskrivingarbar føst ogn inniverandi ár</t>
  </si>
  <si>
    <t>//Skatt ikki avskrivingarbar føst ogn seinasta ár</t>
  </si>
  <si>
    <t>Tíðaravmarkaðar javningar tilsamans</t>
  </si>
  <si>
    <t>Verandi javningar tilsamans</t>
  </si>
  <si>
    <t>V-tal</t>
  </si>
  <si>
    <t>//Skatt inniverandi ár v-tal 1</t>
  </si>
  <si>
    <t>//Skatt inniverandi ár v-tal 2</t>
  </si>
  <si>
    <t>//Skatt inniverandi ár v-tal 3</t>
  </si>
  <si>
    <t>FO 20171010</t>
  </si>
  <si>
    <t>ParsePort general data FO TAKS, version 1.0.0</t>
  </si>
  <si>
    <t>FO (latest)</t>
  </si>
  <si>
    <r>
      <rPr>
        <sz val="11"/>
        <rFont val="Calibri"/>
        <family val="2"/>
      </rPr>
      <t>Fylgiskjal 7</t>
    </r>
  </si>
  <si>
    <r>
      <rPr>
        <b/>
        <sz val="12"/>
        <color rgb="FF1F487C"/>
        <rFont val="Calibri"/>
        <family val="2"/>
      </rPr>
      <t>Skattaroknskapur fyri feløg sum gera ársfrásøgn</t>
    </r>
  </si>
  <si>
    <r>
      <rPr>
        <b/>
        <sz val="8"/>
        <color rgb="FF1F487C"/>
        <rFont val="Calibri"/>
        <family val="2"/>
      </rPr>
      <t>Inniverandi ár</t>
    </r>
  </si>
  <si>
    <r>
      <rPr>
        <b/>
        <sz val="8"/>
        <color rgb="FF1F487C"/>
        <rFont val="Calibri"/>
        <family val="2"/>
      </rPr>
      <t>Undanfarna ár</t>
    </r>
  </si>
  <si>
    <r>
      <rPr>
        <sz val="8"/>
        <rFont val="Calibri"/>
        <family val="2"/>
      </rPr>
      <t>1)</t>
    </r>
  </si>
  <si>
    <r>
      <rPr>
        <b/>
        <sz val="8"/>
        <rFont val="Calibri"/>
        <family val="2"/>
      </rPr>
      <t>RAKSTRARROKNSKAPUR (greinbýttur)</t>
    </r>
  </si>
  <si>
    <r>
      <rPr>
        <sz val="8"/>
        <rFont val="Calibri"/>
        <family val="2"/>
      </rPr>
      <t>2)</t>
    </r>
  </si>
  <si>
    <r>
      <rPr>
        <b/>
        <sz val="8"/>
        <rFont val="Calibri"/>
        <family val="2"/>
      </rPr>
      <t>NETTOSØLA</t>
    </r>
  </si>
  <si>
    <r>
      <rPr>
        <sz val="8"/>
        <rFont val="Calibri"/>
        <family val="2"/>
      </rPr>
      <t>3)</t>
    </r>
  </si>
  <si>
    <r>
      <rPr>
        <sz val="8"/>
        <rFont val="Calibri"/>
        <family val="2"/>
      </rPr>
      <t>Nettoumsetingur</t>
    </r>
  </si>
  <si>
    <r>
      <rPr>
        <sz val="8"/>
        <rFont val="Calibri"/>
        <family val="2"/>
      </rPr>
      <t>4)</t>
    </r>
  </si>
  <si>
    <r>
      <rPr>
        <sz val="8"/>
        <rFont val="Calibri"/>
        <family val="2"/>
      </rPr>
      <t>5)</t>
    </r>
  </si>
  <si>
    <r>
      <rPr>
        <sz val="8"/>
        <rFont val="Calibri"/>
        <family val="2"/>
      </rPr>
      <t>6)</t>
    </r>
  </si>
  <si>
    <r>
      <rPr>
        <sz val="8"/>
        <rFont val="Calibri"/>
        <family val="2"/>
      </rPr>
      <t>7)</t>
    </r>
  </si>
  <si>
    <r>
      <rPr>
        <sz val="8"/>
        <rFont val="Calibri"/>
        <family val="2"/>
      </rPr>
      <t>Vøkstur/minking í arbeiði í gerð</t>
    </r>
  </si>
  <si>
    <r>
      <rPr>
        <sz val="8"/>
        <rFont val="Calibri"/>
        <family val="2"/>
      </rPr>
      <t>8)</t>
    </r>
  </si>
  <si>
    <r>
      <rPr>
        <b/>
        <sz val="8"/>
        <rFont val="Calibri"/>
        <family val="2"/>
      </rPr>
      <t>VØRUNÝTSLA</t>
    </r>
  </si>
  <si>
    <r>
      <rPr>
        <sz val="8"/>
        <rFont val="Calibri"/>
        <family val="2"/>
      </rPr>
      <t>9)</t>
    </r>
  </si>
  <si>
    <r>
      <rPr>
        <sz val="8"/>
        <rFont val="Calibri"/>
        <family val="2"/>
      </rPr>
      <t>Vørunýtsla</t>
    </r>
  </si>
  <si>
    <r>
      <rPr>
        <sz val="8"/>
        <rFont val="Calibri"/>
        <family val="2"/>
      </rPr>
      <t>10)</t>
    </r>
  </si>
  <si>
    <r>
      <rPr>
        <b/>
        <sz val="8"/>
        <rFont val="Calibri"/>
        <family val="2"/>
      </rPr>
      <t>BROYTING Í GOYMSLUM AV LIDNUM VØRUM OG VØRUM Í GERÐ</t>
    </r>
  </si>
  <si>
    <r>
      <rPr>
        <sz val="8"/>
        <rFont val="Calibri"/>
        <family val="2"/>
      </rPr>
      <t>11)</t>
    </r>
  </si>
  <si>
    <r>
      <rPr>
        <sz val="8"/>
        <rFont val="Calibri"/>
        <family val="2"/>
      </rPr>
      <t>Broyting í goymslum av lidnum og vørum í gerð</t>
    </r>
  </si>
  <si>
    <r>
      <rPr>
        <sz val="8"/>
        <rFont val="Calibri"/>
        <family val="2"/>
      </rPr>
      <t>12)</t>
    </r>
  </si>
  <si>
    <r>
      <rPr>
        <b/>
        <sz val="8"/>
        <rFont val="Calibri"/>
        <family val="2"/>
      </rPr>
      <t>ARBEIÐI GJØRT FYRI EGNA ROKNING OG BÓKAÐ UM OGN</t>
    </r>
  </si>
  <si>
    <r>
      <rPr>
        <sz val="8"/>
        <rFont val="Calibri"/>
        <family val="2"/>
      </rPr>
      <t>13)</t>
    </r>
  </si>
  <si>
    <r>
      <rPr>
        <sz val="8"/>
        <rFont val="Calibri"/>
        <family val="2"/>
      </rPr>
      <t>Arbeiði gjørt fyri egna rokning bókað sum ogn</t>
    </r>
  </si>
  <si>
    <r>
      <rPr>
        <sz val="8"/>
        <rFont val="Calibri"/>
        <family val="2"/>
      </rPr>
      <t>14)</t>
    </r>
  </si>
  <si>
    <r>
      <rPr>
        <b/>
        <sz val="8"/>
        <rFont val="Calibri"/>
        <family val="2"/>
      </rPr>
      <t>AÐRAR RAKSTRARINNTØKUR</t>
    </r>
  </si>
  <si>
    <r>
      <rPr>
        <sz val="8"/>
        <rFont val="Calibri"/>
        <family val="2"/>
      </rPr>
      <t>15)</t>
    </r>
  </si>
  <si>
    <r>
      <rPr>
        <sz val="8"/>
        <rFont val="Calibri"/>
        <family val="2"/>
      </rPr>
      <t>Aðrar rakstrarinntøkur (ið ikki hoyra til primera raksturin)</t>
    </r>
  </si>
  <si>
    <r>
      <rPr>
        <sz val="8"/>
        <rFont val="Calibri"/>
        <family val="2"/>
      </rPr>
      <t>16)</t>
    </r>
  </si>
  <si>
    <r>
      <rPr>
        <sz val="8"/>
        <rFont val="Calibri"/>
        <family val="2"/>
      </rPr>
      <t>17)</t>
    </r>
  </si>
  <si>
    <r>
      <rPr>
        <sz val="8"/>
        <rFont val="Calibri"/>
        <family val="2"/>
      </rPr>
      <t>18)</t>
    </r>
  </si>
  <si>
    <r>
      <rPr>
        <sz val="8"/>
        <rFont val="Calibri"/>
        <family val="2"/>
      </rPr>
      <t>19)</t>
    </r>
  </si>
  <si>
    <r>
      <rPr>
        <b/>
        <sz val="8"/>
        <rFont val="Calibri"/>
        <family val="2"/>
      </rPr>
      <t>UTTANHÝSIS KOSTNAðUR</t>
    </r>
  </si>
  <si>
    <r>
      <rPr>
        <sz val="8"/>
        <rFont val="Calibri"/>
        <family val="2"/>
      </rPr>
      <t>20)</t>
    </r>
  </si>
  <si>
    <r>
      <rPr>
        <sz val="8"/>
        <rFont val="Calibri"/>
        <family val="2"/>
      </rPr>
      <t>Vørukeyp</t>
    </r>
  </si>
  <si>
    <r>
      <rPr>
        <sz val="8"/>
        <rFont val="Calibri"/>
        <family val="2"/>
      </rPr>
      <t>21)</t>
    </r>
  </si>
  <si>
    <r>
      <rPr>
        <sz val="8"/>
        <rFont val="Calibri"/>
        <family val="2"/>
      </rPr>
      <t>Keyp av handilsvørum</t>
    </r>
  </si>
  <si>
    <r>
      <rPr>
        <sz val="8"/>
        <rFont val="Calibri"/>
        <family val="2"/>
      </rPr>
      <t>22)</t>
    </r>
  </si>
  <si>
    <r>
      <rPr>
        <sz val="8"/>
        <rFont val="Calibri"/>
        <family val="2"/>
      </rPr>
      <t>Keyp av rávørum og framleiðslutilfari</t>
    </r>
  </si>
  <si>
    <r>
      <rPr>
        <sz val="8"/>
        <rFont val="Calibri"/>
        <family val="2"/>
      </rPr>
      <t>23)</t>
    </r>
  </si>
  <si>
    <r>
      <rPr>
        <sz val="8"/>
        <rFont val="Calibri"/>
        <family val="2"/>
      </rPr>
      <t>Annar uttanhýsis kostnaður</t>
    </r>
  </si>
  <si>
    <r>
      <rPr>
        <sz val="8"/>
        <rFont val="Calibri"/>
        <family val="2"/>
      </rPr>
      <t>24)</t>
    </r>
  </si>
  <si>
    <r>
      <rPr>
        <sz val="8"/>
        <rFont val="Calibri"/>
        <family val="2"/>
      </rPr>
      <t>Orka (El/olja)</t>
    </r>
  </si>
  <si>
    <r>
      <rPr>
        <sz val="8"/>
        <rFont val="Calibri"/>
        <family val="2"/>
      </rPr>
      <t>25)</t>
    </r>
  </si>
  <si>
    <r>
      <rPr>
        <sz val="8"/>
        <rFont val="Calibri"/>
        <family val="2"/>
      </rPr>
      <t>Húsaleiga, burtursæð frá hita (bara útreiðslur í leigumálum)</t>
    </r>
  </si>
  <si>
    <r>
      <rPr>
        <sz val="8"/>
        <rFont val="Calibri"/>
        <family val="2"/>
      </rPr>
      <t>26)</t>
    </r>
  </si>
  <si>
    <r>
      <rPr>
        <sz val="8"/>
        <rFont val="Calibri"/>
        <family val="2"/>
      </rPr>
      <t>Trygging</t>
    </r>
  </si>
  <si>
    <r>
      <rPr>
        <sz val="8"/>
        <rFont val="Calibri"/>
        <family val="2"/>
      </rPr>
      <t>27)</t>
    </r>
  </si>
  <si>
    <r>
      <rPr>
        <sz val="8"/>
        <rFont val="Calibri"/>
        <family val="2"/>
      </rPr>
      <t>Ferðaútreiðslur</t>
    </r>
  </si>
  <si>
    <r>
      <rPr>
        <sz val="8"/>
        <rFont val="Calibri"/>
        <family val="2"/>
      </rPr>
      <t>28)</t>
    </r>
  </si>
  <si>
    <r>
      <rPr>
        <sz val="8"/>
        <rFont val="Calibri"/>
        <family val="2"/>
      </rPr>
      <t>Bilútreiðslur</t>
    </r>
  </si>
  <si>
    <r>
      <rPr>
        <sz val="8"/>
        <rFont val="Calibri"/>
        <family val="2"/>
      </rPr>
      <t>29)</t>
    </r>
  </si>
  <si>
    <r>
      <rPr>
        <sz val="8"/>
        <rFont val="Calibri"/>
        <family val="2"/>
      </rPr>
      <t>Telesamskifti (Telefonútreiðslur)</t>
    </r>
  </si>
  <si>
    <r>
      <rPr>
        <sz val="8"/>
        <rFont val="Calibri"/>
        <family val="2"/>
      </rPr>
      <t>30)</t>
    </r>
  </si>
  <si>
    <r>
      <rPr>
        <sz val="8"/>
        <rFont val="Calibri"/>
        <family val="2"/>
      </rPr>
      <t>Smáinnbúgvi/amboð við stuttari livitíð</t>
    </r>
  </si>
  <si>
    <r>
      <rPr>
        <sz val="8"/>
        <rFont val="Calibri"/>
        <family val="2"/>
      </rPr>
      <t>Leiga av arbeiðsmegi (t.d. frá vikarstovu)</t>
    </r>
  </si>
  <si>
    <r>
      <rPr>
        <sz val="8"/>
        <rFont val="Calibri"/>
        <family val="2"/>
      </rPr>
      <t>32)</t>
    </r>
  </si>
  <si>
    <r>
      <rPr>
        <sz val="8"/>
        <rFont val="Calibri"/>
        <family val="2"/>
      </rPr>
      <t>Langtíðarleigu og operationel leasing</t>
    </r>
  </si>
  <si>
    <r>
      <rPr>
        <sz val="8"/>
        <rFont val="Calibri"/>
        <family val="2"/>
      </rPr>
      <t>Annar starvsfólkakostnaður</t>
    </r>
  </si>
  <si>
    <r>
      <rPr>
        <sz val="8"/>
        <rFont val="Calibri"/>
        <family val="2"/>
      </rPr>
      <t>Keyp av undirentreprisum og lønarbeiði (bara ikki-starvsfólk)</t>
    </r>
  </si>
  <si>
    <r>
      <rPr>
        <sz val="8"/>
        <rFont val="Calibri"/>
        <family val="2"/>
      </rPr>
      <t>Broyting í avsetingum til skuldarum í ársroknskapinum</t>
    </r>
  </si>
  <si>
    <r>
      <rPr>
        <sz val="8"/>
        <rFont val="Calibri"/>
        <family val="2"/>
      </rPr>
      <t>Staðfest tap uppá skuldarar</t>
    </r>
  </si>
  <si>
    <r>
      <rPr>
        <sz val="8"/>
        <rFont val="Calibri"/>
        <family val="2"/>
      </rPr>
      <t>37)</t>
    </r>
  </si>
  <si>
    <r>
      <rPr>
        <sz val="8"/>
        <rFont val="Calibri"/>
        <family val="2"/>
      </rPr>
      <t>Annar uttanhýsis kostnaður (rest bólkur)</t>
    </r>
  </si>
  <si>
    <r>
      <rPr>
        <sz val="8"/>
        <rFont val="Calibri"/>
        <family val="2"/>
      </rPr>
      <t>38)</t>
    </r>
  </si>
  <si>
    <r>
      <rPr>
        <b/>
        <sz val="8"/>
        <rFont val="Calibri"/>
        <family val="2"/>
      </rPr>
      <t>BRUTTOÚRSLIT</t>
    </r>
  </si>
  <si>
    <r>
      <rPr>
        <sz val="8"/>
        <rFont val="Calibri"/>
        <family val="2"/>
      </rPr>
      <t>BRUTTOVINNINGUR/BRUTTOHALL</t>
    </r>
  </si>
  <si>
    <r>
      <rPr>
        <b/>
        <sz val="8"/>
        <rFont val="Calibri"/>
        <family val="2"/>
      </rPr>
      <t>LØNIR</t>
    </r>
  </si>
  <si>
    <r>
      <rPr>
        <sz val="8"/>
        <rFont val="Calibri"/>
        <family val="2"/>
      </rPr>
      <t>41)</t>
    </r>
  </si>
  <si>
    <r>
      <rPr>
        <sz val="8"/>
        <rFont val="Calibri"/>
        <family val="2"/>
      </rPr>
      <t>Løn sambært roknskap</t>
    </r>
  </si>
  <si>
    <r>
      <rPr>
        <sz val="8"/>
        <rFont val="Calibri"/>
        <family val="2"/>
      </rPr>
      <t>42)</t>
    </r>
  </si>
  <si>
    <r>
      <rPr>
        <sz val="8"/>
        <rFont val="Calibri"/>
        <family val="2"/>
      </rPr>
      <t>Eftirløn sambært roknskap</t>
    </r>
  </si>
  <si>
    <r>
      <rPr>
        <sz val="8"/>
        <rFont val="Calibri"/>
        <family val="2"/>
      </rPr>
      <t>43)</t>
    </r>
  </si>
  <si>
    <r>
      <rPr>
        <sz val="8"/>
        <rFont val="Calibri"/>
        <family val="2"/>
      </rPr>
      <t>Aðrar lønartengdar útreiðslur</t>
    </r>
  </si>
  <si>
    <r>
      <rPr>
        <sz val="8"/>
        <rFont val="Calibri"/>
        <family val="2"/>
      </rPr>
      <t>44)</t>
    </r>
  </si>
  <si>
    <r>
      <rPr>
        <sz val="8"/>
        <rFont val="Calibri"/>
        <family val="2"/>
      </rPr>
      <t>Als, Bas, AM og VSG</t>
    </r>
  </si>
  <si>
    <r>
      <rPr>
        <sz val="8"/>
        <rFont val="Calibri"/>
        <family val="2"/>
      </rPr>
      <t>45)</t>
    </r>
  </si>
  <si>
    <r>
      <rPr>
        <sz val="8"/>
        <rFont val="Calibri"/>
        <family val="2"/>
      </rPr>
      <t>Aðrar lønartengdar útreiðslur (rest bólkur)</t>
    </r>
  </si>
  <si>
    <r>
      <rPr>
        <sz val="8"/>
        <rFont val="Calibri"/>
        <family val="2"/>
      </rPr>
      <t>46)</t>
    </r>
  </si>
  <si>
    <r>
      <rPr>
        <b/>
        <sz val="8"/>
        <rFont val="Calibri"/>
        <family val="2"/>
      </rPr>
      <t>AÐRIR POSTAR</t>
    </r>
  </si>
  <si>
    <r>
      <rPr>
        <sz val="8"/>
        <rFont val="Calibri"/>
        <family val="2"/>
      </rPr>
      <t>47)</t>
    </r>
  </si>
  <si>
    <r>
      <rPr>
        <sz val="8"/>
        <rFont val="Calibri"/>
        <family val="2"/>
      </rPr>
      <t>Av- og niðurskrivingar av materiellari og immateriellari støðisogn</t>
    </r>
  </si>
  <si>
    <r>
      <rPr>
        <sz val="8"/>
        <rFont val="Calibri"/>
        <family val="2"/>
      </rPr>
      <t>48)</t>
    </r>
  </si>
  <si>
    <r>
      <rPr>
        <sz val="8"/>
        <rFont val="Calibri"/>
        <family val="2"/>
      </rPr>
      <t>Niðurskriving av ogn í umferð, burtursæð frá fíggjarligum ognum í umferð</t>
    </r>
  </si>
  <si>
    <r>
      <rPr>
        <sz val="8"/>
        <rFont val="Calibri"/>
        <family val="2"/>
      </rPr>
      <t>49)</t>
    </r>
  </si>
  <si>
    <r>
      <rPr>
        <sz val="8"/>
        <rFont val="Calibri"/>
        <family val="2"/>
      </rPr>
      <t>Annar rakstrarkostnaður</t>
    </r>
  </si>
  <si>
    <r>
      <rPr>
        <sz val="8"/>
        <rFont val="Calibri"/>
        <family val="2"/>
      </rPr>
      <t>50)</t>
    </r>
  </si>
  <si>
    <r>
      <rPr>
        <b/>
        <sz val="8"/>
        <rFont val="Calibri"/>
        <family val="2"/>
      </rPr>
      <t>ÚRSLIT FRÁ PRIMERUM RAKSTRI</t>
    </r>
  </si>
  <si>
    <r>
      <rPr>
        <sz val="8"/>
        <rFont val="Calibri"/>
        <family val="2"/>
      </rPr>
      <t>51)</t>
    </r>
  </si>
  <si>
    <r>
      <rPr>
        <b/>
        <sz val="8"/>
        <rFont val="Calibri"/>
        <family val="2"/>
      </rPr>
      <t>UPPGERÐ AV SKATTSKYLDUGARI INNTØKU</t>
    </r>
  </si>
  <si>
    <r>
      <rPr>
        <sz val="8"/>
        <rFont val="Calibri"/>
        <family val="2"/>
      </rPr>
      <t>52)</t>
    </r>
  </si>
  <si>
    <r>
      <rPr>
        <sz val="8"/>
        <rFont val="Calibri"/>
        <family val="2"/>
      </rPr>
      <t>Úrslit áðrenn skatt sambært ársroknskapi</t>
    </r>
  </si>
  <si>
    <r>
      <rPr>
        <sz val="8"/>
        <rFont val="Calibri"/>
        <family val="2"/>
      </rPr>
      <t>Úrslit av kapitalpørtum í atknýttum og leyst atknýttum feløgum sambært ársroknskapi</t>
    </r>
  </si>
  <si>
    <r>
      <rPr>
        <sz val="8"/>
        <rFont val="Calibri"/>
        <family val="2"/>
      </rPr>
      <t>Av- og niðurskrivingar sambært ársroknskapi</t>
    </r>
  </si>
  <si>
    <r>
      <rPr>
        <sz val="8"/>
        <rFont val="Calibri"/>
        <family val="2"/>
      </rPr>
      <t>55)</t>
    </r>
  </si>
  <si>
    <r>
      <rPr>
        <sz val="8"/>
        <rFont val="Calibri"/>
        <family val="2"/>
      </rPr>
      <t>Grundarlag fyri uppgerð av skattskyldugari inntøku</t>
    </r>
  </si>
  <si>
    <r>
      <rPr>
        <sz val="8"/>
        <rFont val="Calibri"/>
        <family val="2"/>
      </rPr>
      <t>56)</t>
    </r>
  </si>
  <si>
    <r>
      <rPr>
        <sz val="8"/>
        <rFont val="Calibri"/>
        <family val="2"/>
      </rPr>
      <t>57)</t>
    </r>
  </si>
  <si>
    <r>
      <rPr>
        <sz val="8"/>
        <rFont val="Calibri"/>
        <family val="2"/>
      </rPr>
      <t>Ikki frádráttarloyvdar rentur</t>
    </r>
  </si>
  <si>
    <r>
      <rPr>
        <sz val="8"/>
        <rFont val="Calibri"/>
        <family val="2"/>
      </rPr>
      <t>58)</t>
    </r>
  </si>
  <si>
    <r>
      <rPr>
        <sz val="8"/>
        <rFont val="Calibri"/>
        <family val="2"/>
      </rPr>
      <t>Skattafríar rentuinntøkur</t>
    </r>
  </si>
  <si>
    <r>
      <rPr>
        <sz val="8"/>
        <rFont val="Calibri"/>
        <family val="2"/>
      </rPr>
      <t>59)</t>
    </r>
  </si>
  <si>
    <r>
      <rPr>
        <sz val="8"/>
        <rFont val="Calibri"/>
        <family val="2"/>
      </rPr>
      <t>Skattafrítt vinningsbýti</t>
    </r>
  </si>
  <si>
    <r>
      <rPr>
        <sz val="8"/>
        <rFont val="Calibri"/>
        <family val="2"/>
      </rPr>
      <t>60)</t>
    </r>
  </si>
  <si>
    <r>
      <rPr>
        <sz val="8"/>
        <rFont val="Calibri"/>
        <family val="2"/>
      </rPr>
      <t>Ikki frádráttarloyvdar gávur og stuðul</t>
    </r>
  </si>
  <si>
    <r>
      <rPr>
        <sz val="8"/>
        <rFont val="Calibri"/>
        <family val="2"/>
      </rPr>
      <t>61)</t>
    </r>
  </si>
  <si>
    <r>
      <rPr>
        <sz val="8"/>
        <rFont val="Calibri"/>
        <family val="2"/>
      </rPr>
      <t>Ikki frádráttarloyvdar bøtur og sektir</t>
    </r>
  </si>
  <si>
    <r>
      <rPr>
        <sz val="8"/>
        <rFont val="Calibri"/>
        <family val="2"/>
      </rPr>
      <t>62)</t>
    </r>
  </si>
  <si>
    <r>
      <rPr>
        <sz val="8"/>
        <rFont val="Calibri"/>
        <family val="2"/>
      </rPr>
      <t>Ikki frádráttarloyvdur stovningarkostnaður</t>
    </r>
  </si>
  <si>
    <r>
      <rPr>
        <sz val="8"/>
        <rFont val="Calibri"/>
        <family val="2"/>
      </rPr>
      <t>63)</t>
    </r>
  </si>
  <si>
    <r>
      <rPr>
        <sz val="8"/>
        <rFont val="Calibri"/>
        <family val="2"/>
      </rPr>
      <t>Netto inntøka fevnd av tonsaskattalógini</t>
    </r>
  </si>
  <si>
    <r>
      <rPr>
        <sz val="8"/>
        <rFont val="Calibri"/>
        <family val="2"/>
      </rPr>
      <t>64)</t>
    </r>
  </si>
  <si>
    <r>
      <rPr>
        <sz val="8"/>
        <rFont val="Calibri"/>
        <family val="2"/>
      </rPr>
      <t>65)</t>
    </r>
  </si>
  <si>
    <r>
      <rPr>
        <sz val="8"/>
        <rFont val="Calibri"/>
        <family val="2"/>
      </rPr>
      <t>Aðrar varandi reguleringar (ikki skattskyldug inntøka)</t>
    </r>
  </si>
  <si>
    <r>
      <rPr>
        <sz val="8"/>
        <rFont val="Calibri"/>
        <family val="2"/>
      </rPr>
      <t>66)</t>
    </r>
  </si>
  <si>
    <r>
      <rPr>
        <sz val="8"/>
        <rFont val="Calibri"/>
        <family val="2"/>
      </rPr>
      <t>67)</t>
    </r>
  </si>
  <si>
    <r>
      <rPr>
        <sz val="8"/>
        <rFont val="Calibri"/>
        <family val="2"/>
      </rPr>
      <t>Staðfestur roknskaparligur vinningur av virðisbrøvum vm. afturførdur</t>
    </r>
  </si>
  <si>
    <r>
      <rPr>
        <sz val="8"/>
        <rFont val="Calibri"/>
        <family val="2"/>
      </rPr>
      <t>68)</t>
    </r>
  </si>
  <si>
    <r>
      <rPr>
        <sz val="8"/>
        <rFont val="Calibri"/>
        <family val="2"/>
      </rPr>
      <t>Óstaðfestur roknskaparligur vinningur av virðisbrøvum vm. afturførdur</t>
    </r>
  </si>
  <si>
    <r>
      <rPr>
        <sz val="8"/>
        <rFont val="Calibri"/>
        <family val="2"/>
      </rPr>
      <t>69)</t>
    </r>
  </si>
  <si>
    <r>
      <rPr>
        <sz val="8"/>
        <rFont val="Calibri"/>
        <family val="2"/>
      </rPr>
      <t>Staðfest roknskaparligt tap av virðisbrøvum vm. afturført</t>
    </r>
  </si>
  <si>
    <r>
      <rPr>
        <sz val="8"/>
        <rFont val="Calibri"/>
        <family val="2"/>
      </rPr>
      <t>70)</t>
    </r>
  </si>
  <si>
    <r>
      <rPr>
        <sz val="8"/>
        <rFont val="Calibri"/>
        <family val="2"/>
      </rPr>
      <t>Óstaðfest roknskaparligt tap av virðisbrøvum vm. afturført</t>
    </r>
  </si>
  <si>
    <r>
      <rPr>
        <sz val="8"/>
        <rFont val="Calibri"/>
        <family val="2"/>
      </rPr>
      <t>71)</t>
    </r>
  </si>
  <si>
    <r>
      <rPr>
        <sz val="8"/>
        <rFont val="Calibri"/>
        <family val="2"/>
      </rPr>
      <t>Skattligar avskrivingar av rakstrartólum</t>
    </r>
  </si>
  <si>
    <r>
      <rPr>
        <sz val="8"/>
        <rFont val="Calibri"/>
        <family val="2"/>
      </rPr>
      <t>72)</t>
    </r>
  </si>
  <si>
    <r>
      <rPr>
        <sz val="8"/>
        <rFont val="Calibri"/>
        <family val="2"/>
      </rPr>
      <t>Skattligar avskrivingar persónbilum</t>
    </r>
  </si>
  <si>
    <r>
      <rPr>
        <sz val="8"/>
        <rFont val="Calibri"/>
        <family val="2"/>
      </rPr>
      <t>73)</t>
    </r>
  </si>
  <si>
    <r>
      <rPr>
        <sz val="8"/>
        <rFont val="Calibri"/>
        <family val="2"/>
      </rPr>
      <t>Skattligar avskrivingar av innrætting av leigaðum hølum</t>
    </r>
  </si>
  <si>
    <r>
      <rPr>
        <sz val="8"/>
        <rFont val="Calibri"/>
        <family val="2"/>
      </rPr>
      <t>74)</t>
    </r>
  </si>
  <si>
    <r>
      <rPr>
        <sz val="8"/>
        <rFont val="Calibri"/>
        <family val="2"/>
      </rPr>
      <t>Skattligar avskrivingar av skipum</t>
    </r>
  </si>
  <si>
    <r>
      <rPr>
        <sz val="8"/>
        <rFont val="Calibri"/>
        <family val="2"/>
      </rPr>
      <t>75)</t>
    </r>
  </si>
  <si>
    <r>
      <rPr>
        <sz val="8"/>
        <rFont val="Calibri"/>
        <family val="2"/>
      </rPr>
      <t>Skattligar avskrivingar av bygningum til handverk og ídnað</t>
    </r>
  </si>
  <si>
    <r>
      <rPr>
        <sz val="8"/>
        <rFont val="Calibri"/>
        <family val="2"/>
      </rPr>
      <t>76)</t>
    </r>
  </si>
  <si>
    <r>
      <rPr>
        <sz val="8"/>
        <rFont val="Calibri"/>
        <family val="2"/>
      </rPr>
      <t>77)</t>
    </r>
  </si>
  <si>
    <r>
      <rPr>
        <sz val="8"/>
        <rFont val="Calibri"/>
        <family val="2"/>
      </rPr>
      <t>Skattligar avskrivingar av øðrum bygningum</t>
    </r>
  </si>
  <si>
    <r>
      <rPr>
        <sz val="8"/>
        <rFont val="Calibri"/>
        <family val="2"/>
      </rPr>
      <t>78)</t>
    </r>
  </si>
  <si>
    <r>
      <rPr>
        <sz val="8"/>
        <rFont val="Calibri"/>
        <family val="2"/>
      </rPr>
      <t>Skattligar avskrivingar av alibrúkum og grótkøstum</t>
    </r>
  </si>
  <si>
    <r>
      <rPr>
        <sz val="8"/>
        <rFont val="Calibri"/>
        <family val="2"/>
      </rPr>
      <t>79)</t>
    </r>
  </si>
  <si>
    <r>
      <rPr>
        <sz val="8"/>
        <rFont val="Calibri"/>
        <family val="2"/>
      </rPr>
      <t>Skattligar avskrivingar av immateriellari ogn og goodwill</t>
    </r>
  </si>
  <si>
    <r>
      <rPr>
        <sz val="8"/>
        <rFont val="Calibri"/>
        <family val="2"/>
      </rPr>
      <t>80)</t>
    </r>
  </si>
  <si>
    <r>
      <rPr>
        <sz val="8"/>
        <rFont val="Calibri"/>
        <family val="2"/>
      </rPr>
      <t>Sett í klassingargrunn</t>
    </r>
  </si>
  <si>
    <r>
      <rPr>
        <sz val="8"/>
        <rFont val="Calibri"/>
        <family val="2"/>
      </rPr>
      <t>81)</t>
    </r>
  </si>
  <si>
    <r>
      <rPr>
        <sz val="8"/>
        <rFont val="Calibri"/>
        <family val="2"/>
      </rPr>
      <t>Inntøkuførdur klassingargrunnur</t>
    </r>
  </si>
  <si>
    <r>
      <rPr>
        <sz val="8"/>
        <rFont val="Calibri"/>
        <family val="2"/>
      </rPr>
      <t>82)</t>
    </r>
  </si>
  <si>
    <r>
      <rPr>
        <sz val="8"/>
        <rFont val="Calibri"/>
        <family val="2"/>
      </rPr>
      <t>Software, aktiverað roknskaparliga</t>
    </r>
  </si>
  <si>
    <r>
      <rPr>
        <sz val="8"/>
        <rFont val="Calibri"/>
        <family val="2"/>
      </rPr>
      <t>83)</t>
    </r>
  </si>
  <si>
    <r>
      <rPr>
        <sz val="8"/>
        <rFont val="Calibri"/>
        <family val="2"/>
      </rPr>
      <t>Afturføring roknskaparligt tap við sølu av immateriellari og materiellari støðisogn</t>
    </r>
  </si>
  <si>
    <r>
      <rPr>
        <sz val="8"/>
        <rFont val="Calibri"/>
        <family val="2"/>
      </rPr>
      <t>84)</t>
    </r>
  </si>
  <si>
    <r>
      <rPr>
        <sz val="8"/>
        <rFont val="Calibri"/>
        <family val="2"/>
      </rPr>
      <t>85)</t>
    </r>
  </si>
  <si>
    <r>
      <rPr>
        <sz val="8"/>
        <rFont val="Calibri"/>
        <family val="2"/>
      </rPr>
      <t>Roknskaparlig niðurskriving av skuldarum við ársbyrjan útreiðsluførd</t>
    </r>
  </si>
  <si>
    <r>
      <rPr>
        <sz val="8"/>
        <rFont val="Calibri"/>
        <family val="2"/>
      </rPr>
      <t>86)</t>
    </r>
  </si>
  <si>
    <r>
      <rPr>
        <sz val="8"/>
        <rFont val="Calibri"/>
        <family val="2"/>
      </rPr>
      <t>Roknskaparlig niðurskriving av skuldarum við ársenda inntøkuførd</t>
    </r>
  </si>
  <si>
    <r>
      <rPr>
        <sz val="8"/>
        <rFont val="Calibri"/>
        <family val="2"/>
      </rPr>
      <t>87)</t>
    </r>
  </si>
  <si>
    <r>
      <rPr>
        <sz val="8"/>
        <rFont val="Calibri"/>
        <family val="2"/>
      </rPr>
      <t>Skattlig niðurskriving av skuldarum við ársbyrjan inntøkuførd</t>
    </r>
  </si>
  <si>
    <r>
      <rPr>
        <sz val="8"/>
        <rFont val="Calibri"/>
        <family val="2"/>
      </rPr>
      <t>88)</t>
    </r>
  </si>
  <si>
    <r>
      <rPr>
        <sz val="8"/>
        <rFont val="Calibri"/>
        <family val="2"/>
      </rPr>
      <t>Skattlig niðurskriving av skuldarum við ársenda útreiðsluførd</t>
    </r>
  </si>
  <si>
    <r>
      <rPr>
        <sz val="8"/>
        <rFont val="Calibri"/>
        <family val="2"/>
      </rPr>
      <t>89)</t>
    </r>
  </si>
  <si>
    <r>
      <rPr>
        <sz val="8"/>
        <rFont val="Calibri"/>
        <family val="2"/>
      </rPr>
      <t>Roknskaparlig niðurskriving av vørugoymslum við ársbyrjan útreiðsluførd</t>
    </r>
  </si>
  <si>
    <r>
      <rPr>
        <sz val="8"/>
        <rFont val="Calibri"/>
        <family val="2"/>
      </rPr>
      <t>90)</t>
    </r>
  </si>
  <si>
    <r>
      <rPr>
        <sz val="8"/>
        <rFont val="Calibri"/>
        <family val="2"/>
      </rPr>
      <t>Roknskaparlig niðurskriving av vørugoymslum við ársenda inntøkuførd</t>
    </r>
  </si>
  <si>
    <r>
      <rPr>
        <sz val="8"/>
        <rFont val="Calibri"/>
        <family val="2"/>
      </rPr>
      <t>91)</t>
    </r>
  </si>
  <si>
    <r>
      <rPr>
        <sz val="8"/>
        <rFont val="Calibri"/>
        <family val="2"/>
      </rPr>
      <t>Skattlig niðurskriving av vørugoymslum við ársbyrjan inntøkuførd</t>
    </r>
  </si>
  <si>
    <r>
      <rPr>
        <sz val="8"/>
        <rFont val="Calibri"/>
        <family val="2"/>
      </rPr>
      <t>92)</t>
    </r>
  </si>
  <si>
    <r>
      <rPr>
        <sz val="8"/>
        <rFont val="Calibri"/>
        <family val="2"/>
      </rPr>
      <t>Skattlig niðurskriving av vørugoymslum við ársenda útreiðsluførd</t>
    </r>
  </si>
  <si>
    <r>
      <rPr>
        <sz val="8"/>
        <rFont val="Calibri"/>
        <family val="2"/>
      </rPr>
      <t>93)</t>
    </r>
  </si>
  <si>
    <r>
      <rPr>
        <sz val="8"/>
        <rFont val="Calibri"/>
        <family val="2"/>
      </rPr>
      <t>Inntøkuføring roknskaparligur vinningur viðv. Ígongdverandi arbeiðum við ársbyrjan</t>
    </r>
  </si>
  <si>
    <r>
      <rPr>
        <sz val="8"/>
        <rFont val="Calibri"/>
        <family val="2"/>
      </rPr>
      <t>94)</t>
    </r>
  </si>
  <si>
    <r>
      <rPr>
        <sz val="8"/>
        <rFont val="Calibri"/>
        <family val="2"/>
      </rPr>
      <t>Afturføring roknskaparligur vinningur viðv. Ígongdverandi arbeiðum við ársenda</t>
    </r>
  </si>
  <si>
    <r>
      <rPr>
        <sz val="8"/>
        <rFont val="Calibri"/>
        <family val="2"/>
      </rPr>
      <t>95)</t>
    </r>
  </si>
  <si>
    <r>
      <rPr>
        <sz val="8"/>
        <rFont val="Calibri"/>
        <family val="2"/>
      </rPr>
      <t>Inntøkuføring aktiverað roknskaparligt IPO við ársbyrjan</t>
    </r>
  </si>
  <si>
    <r>
      <rPr>
        <sz val="8"/>
        <rFont val="Calibri"/>
        <family val="2"/>
      </rPr>
      <t>96)</t>
    </r>
  </si>
  <si>
    <r>
      <rPr>
        <sz val="8"/>
        <rFont val="Calibri"/>
        <family val="2"/>
      </rPr>
      <t>Afturføring aktiverað roknskaparligt IPO við ársenda</t>
    </r>
  </si>
  <si>
    <r>
      <rPr>
        <sz val="8"/>
        <rFont val="Calibri"/>
        <family val="2"/>
      </rPr>
      <t>97)</t>
    </r>
  </si>
  <si>
    <r>
      <rPr>
        <sz val="8"/>
        <rFont val="Calibri"/>
        <family val="2"/>
      </rPr>
      <t>Inntøkuføring aðrar roknskaparligar avsetingar við ársbyrjan</t>
    </r>
  </si>
  <si>
    <r>
      <rPr>
        <sz val="8"/>
        <rFont val="Calibri"/>
        <family val="2"/>
      </rPr>
      <t>98)</t>
    </r>
  </si>
  <si>
    <r>
      <rPr>
        <sz val="8"/>
        <rFont val="Calibri"/>
        <family val="2"/>
      </rPr>
      <t>Afturføring aðrar roknskaparligar avsetingar við ársenda</t>
    </r>
  </si>
  <si>
    <r>
      <rPr>
        <sz val="8"/>
        <rFont val="Calibri"/>
        <family val="2"/>
      </rPr>
      <t>99)</t>
    </r>
  </si>
  <si>
    <r>
      <rPr>
        <sz val="8"/>
        <rFont val="Calibri"/>
        <family val="2"/>
      </rPr>
      <t>Inntøkuføring aktiveraðar forútgjaldingar við ársbyrjan</t>
    </r>
  </si>
  <si>
    <r>
      <rPr>
        <sz val="8"/>
        <rFont val="Calibri"/>
        <family val="2"/>
      </rPr>
      <t>100)</t>
    </r>
  </si>
  <si>
    <r>
      <rPr>
        <sz val="8"/>
        <rFont val="Calibri"/>
        <family val="2"/>
      </rPr>
      <t>Afturføring aktiveraðar roknskaparligar forútgjaldingar við ársenda</t>
    </r>
  </si>
  <si>
    <r>
      <rPr>
        <sz val="8"/>
        <rFont val="Calibri"/>
        <family val="2"/>
      </rPr>
      <t>101)</t>
    </r>
  </si>
  <si>
    <r>
      <rPr>
        <sz val="8"/>
        <rFont val="Calibri"/>
        <family val="2"/>
      </rPr>
      <t>Sølupeningur fyri fiskirættindi smb. lógini um vinnuligan fiskiskap inntøkuførdur</t>
    </r>
  </si>
  <si>
    <r>
      <rPr>
        <sz val="8"/>
        <rFont val="Calibri"/>
        <family val="2"/>
      </rPr>
      <t>102)</t>
    </r>
  </si>
  <si>
    <r>
      <rPr>
        <sz val="8"/>
        <rFont val="Calibri"/>
        <family val="2"/>
      </rPr>
      <t>Keypspeningur fyri fiskirættindi smb. lógini um vinnuligan fiskiskap útreiðsluførdur</t>
    </r>
  </si>
  <si>
    <r>
      <rPr>
        <sz val="8"/>
        <rFont val="Calibri"/>
        <family val="2"/>
      </rPr>
      <t>103)</t>
    </r>
  </si>
  <si>
    <r>
      <rPr>
        <sz val="8"/>
        <rFont val="Calibri"/>
        <family val="2"/>
      </rPr>
      <t>Aðrar tíðaravmarkaðar reguleringar (kostnaðir ikki frádráttarloyvdir í inniverandi árið)</t>
    </r>
  </si>
  <si>
    <r>
      <rPr>
        <sz val="8"/>
        <rFont val="Calibri"/>
        <family val="2"/>
      </rPr>
      <t>104)</t>
    </r>
  </si>
  <si>
    <r>
      <rPr>
        <sz val="8"/>
        <rFont val="Calibri"/>
        <family val="2"/>
      </rPr>
      <t>Aðrar tíðaravmarkaðar reguleringar (inntøka ikki skattskyldug í árinum)</t>
    </r>
  </si>
  <si>
    <r>
      <rPr>
        <sz val="8"/>
        <rFont val="Calibri"/>
        <family val="2"/>
      </rPr>
      <t>105)</t>
    </r>
  </si>
  <si>
    <r>
      <rPr>
        <b/>
        <sz val="8"/>
        <rFont val="Calibri"/>
        <family val="2"/>
      </rPr>
      <t>SERLIGAR INNTØKUR</t>
    </r>
  </si>
  <si>
    <r>
      <rPr>
        <sz val="8"/>
        <rFont val="Calibri"/>
        <family val="2"/>
      </rPr>
      <t>106)</t>
    </r>
  </si>
  <si>
    <r>
      <rPr>
        <sz val="8"/>
        <rFont val="Calibri"/>
        <family val="2"/>
      </rPr>
      <t>Nettoinntøka fevnd av tonsaskattalógini</t>
    </r>
  </si>
  <si>
    <r>
      <rPr>
        <sz val="8"/>
        <rFont val="Calibri"/>
        <family val="2"/>
      </rPr>
      <t>107)</t>
    </r>
  </si>
  <si>
    <r>
      <rPr>
        <b/>
        <sz val="8"/>
        <rFont val="Calibri"/>
        <family val="2"/>
      </rPr>
      <t>SKATTSKYLDUG INNTØKA ÁÐRENN FRAMFLYTING AV SKATTLIGUM HALLI</t>
    </r>
  </si>
  <si>
    <r>
      <rPr>
        <sz val="8"/>
        <rFont val="Calibri"/>
        <family val="2"/>
      </rPr>
      <t>108)</t>
    </r>
  </si>
  <si>
    <r>
      <rPr>
        <sz val="8"/>
        <rFont val="Calibri"/>
        <family val="2"/>
      </rPr>
      <t>109)</t>
    </r>
  </si>
  <si>
    <r>
      <rPr>
        <b/>
        <i/>
        <sz val="8"/>
        <rFont val="Calibri"/>
        <family val="2"/>
      </rPr>
      <t>FÍGGJARSTØÐA</t>
    </r>
  </si>
  <si>
    <r>
      <rPr>
        <sz val="8"/>
        <rFont val="Calibri"/>
        <family val="2"/>
      </rPr>
      <t>110)</t>
    </r>
  </si>
  <si>
    <r>
      <rPr>
        <b/>
        <sz val="8"/>
        <rFont val="Calibri"/>
        <family val="2"/>
      </rPr>
      <t>OGN Í ALT</t>
    </r>
  </si>
  <si>
    <r>
      <rPr>
        <sz val="8"/>
        <rFont val="Calibri"/>
        <family val="2"/>
      </rPr>
      <t>111)</t>
    </r>
  </si>
  <si>
    <r>
      <rPr>
        <sz val="8"/>
        <rFont val="Calibri"/>
        <family val="2"/>
      </rPr>
      <t>112)</t>
    </r>
  </si>
  <si>
    <r>
      <rPr>
        <b/>
        <sz val="8"/>
        <rFont val="Calibri"/>
        <family val="2"/>
      </rPr>
      <t>IMMATERIELL STØÐISOGN</t>
    </r>
  </si>
  <si>
    <r>
      <rPr>
        <sz val="8"/>
        <rFont val="Calibri"/>
        <family val="2"/>
      </rPr>
      <t>113)</t>
    </r>
  </si>
  <si>
    <r>
      <rPr>
        <b/>
        <sz val="8"/>
        <rFont val="Calibri"/>
        <family val="2"/>
      </rPr>
      <t>Skattlig saldo við ársenda</t>
    </r>
  </si>
  <si>
    <r>
      <rPr>
        <sz val="8"/>
        <rFont val="Calibri"/>
        <family val="2"/>
      </rPr>
      <t>114)</t>
    </r>
  </si>
  <si>
    <r>
      <rPr>
        <sz val="8"/>
        <rFont val="Calibri"/>
        <family val="2"/>
      </rPr>
      <t>Tilgongd í árinum</t>
    </r>
  </si>
  <si>
    <r>
      <rPr>
        <sz val="8"/>
        <rFont val="Calibri"/>
        <family val="2"/>
      </rPr>
      <t>115)</t>
    </r>
  </si>
  <si>
    <r>
      <rPr>
        <sz val="8"/>
        <rFont val="Calibri"/>
        <family val="2"/>
      </rPr>
      <t>Frágongd í árinum</t>
    </r>
  </si>
  <si>
    <r>
      <rPr>
        <sz val="8"/>
        <rFont val="Calibri"/>
        <family val="2"/>
      </rPr>
      <t>116)</t>
    </r>
  </si>
  <si>
    <r>
      <rPr>
        <sz val="8"/>
        <rFont val="Calibri"/>
        <family val="2"/>
      </rPr>
      <t>Avskrivað í árinum</t>
    </r>
  </si>
  <si>
    <r>
      <rPr>
        <sz val="8"/>
        <rFont val="Calibri"/>
        <family val="2"/>
      </rPr>
      <t>117)</t>
    </r>
  </si>
  <si>
    <r>
      <rPr>
        <sz val="8"/>
        <rFont val="Calibri"/>
        <family val="2"/>
      </rPr>
      <t>Afturvunnar avskrivingar</t>
    </r>
  </si>
  <si>
    <r>
      <rPr>
        <sz val="8"/>
        <rFont val="Calibri"/>
        <family val="2"/>
      </rPr>
      <t>118)</t>
    </r>
  </si>
  <si>
    <r>
      <rPr>
        <sz val="8"/>
        <rFont val="Calibri"/>
        <family val="2"/>
      </rPr>
      <t>Arbeiði gjørt fyri egna rokning og bókað sum ogn</t>
    </r>
  </si>
  <si>
    <r>
      <rPr>
        <sz val="8"/>
        <rFont val="Calibri"/>
        <family val="2"/>
      </rPr>
      <t>119)</t>
    </r>
  </si>
  <si>
    <r>
      <rPr>
        <b/>
        <sz val="8"/>
        <rFont val="Calibri"/>
        <family val="2"/>
      </rPr>
      <t>MATERIELL STØÐISOGN</t>
    </r>
  </si>
  <si>
    <r>
      <rPr>
        <sz val="8"/>
        <rFont val="Calibri"/>
        <family val="2"/>
      </rPr>
      <t>120)</t>
    </r>
  </si>
  <si>
    <r>
      <rPr>
        <b/>
        <sz val="8"/>
        <rFont val="Calibri"/>
        <family val="2"/>
      </rPr>
      <t>Skattlig saldo við ársenda fyri rakstrartól sambært kap. 1 í avskrivingarlógini</t>
    </r>
  </si>
  <si>
    <r>
      <rPr>
        <sz val="8"/>
        <rFont val="Calibri"/>
        <family val="2"/>
      </rPr>
      <t>121)</t>
    </r>
  </si>
  <si>
    <r>
      <rPr>
        <sz val="8"/>
        <rFont val="Calibri"/>
        <family val="2"/>
      </rPr>
      <t>122)</t>
    </r>
  </si>
  <si>
    <r>
      <rPr>
        <sz val="8"/>
        <rFont val="Calibri"/>
        <family val="2"/>
      </rPr>
      <t>123)</t>
    </r>
  </si>
  <si>
    <r>
      <rPr>
        <sz val="8"/>
        <rFont val="Calibri"/>
        <family val="2"/>
      </rPr>
      <t>124)</t>
    </r>
  </si>
  <si>
    <r>
      <rPr>
        <sz val="8"/>
        <rFont val="Calibri"/>
        <family val="2"/>
      </rPr>
      <t>125)</t>
    </r>
  </si>
  <si>
    <r>
      <rPr>
        <sz val="8"/>
        <rFont val="Calibri"/>
        <family val="2"/>
      </rPr>
      <t>126)</t>
    </r>
  </si>
  <si>
    <r>
      <rPr>
        <b/>
        <sz val="8"/>
        <rFont val="Calibri"/>
        <family val="2"/>
      </rPr>
      <t>Skattlig saldo við ársenda fyri rakstrartól sambært kap. 2 í avskrivingarlógini</t>
    </r>
  </si>
  <si>
    <r>
      <rPr>
        <sz val="8"/>
        <rFont val="Calibri"/>
        <family val="2"/>
      </rPr>
      <t>127)</t>
    </r>
  </si>
  <si>
    <r>
      <rPr>
        <sz val="8"/>
        <rFont val="Calibri"/>
        <family val="2"/>
      </rPr>
      <t>128)</t>
    </r>
  </si>
  <si>
    <r>
      <rPr>
        <sz val="8"/>
        <rFont val="Calibri"/>
        <family val="2"/>
      </rPr>
      <t>129)</t>
    </r>
  </si>
  <si>
    <r>
      <rPr>
        <sz val="8"/>
        <rFont val="Calibri"/>
        <family val="2"/>
      </rPr>
      <t>130)</t>
    </r>
  </si>
  <si>
    <r>
      <rPr>
        <sz val="8"/>
        <rFont val="Calibri"/>
        <family val="2"/>
      </rPr>
      <t>131)</t>
    </r>
  </si>
  <si>
    <r>
      <rPr>
        <sz val="8"/>
        <rFont val="Calibri"/>
        <family val="2"/>
      </rPr>
      <t>132)</t>
    </r>
  </si>
  <si>
    <r>
      <rPr>
        <b/>
        <sz val="8"/>
        <rFont val="Calibri"/>
        <family val="2"/>
      </rPr>
      <t>Skattlig saldo við ársenda fyri skip sambært kap. 3 í avskrivingarlógini</t>
    </r>
  </si>
  <si>
    <r>
      <rPr>
        <sz val="8"/>
        <rFont val="Calibri"/>
        <family val="2"/>
      </rPr>
      <t>133)</t>
    </r>
  </si>
  <si>
    <r>
      <rPr>
        <sz val="8"/>
        <rFont val="Calibri"/>
        <family val="2"/>
      </rPr>
      <t>134)</t>
    </r>
  </si>
  <si>
    <r>
      <rPr>
        <sz val="8"/>
        <rFont val="Calibri"/>
        <family val="2"/>
      </rPr>
      <t>135)</t>
    </r>
  </si>
  <si>
    <r>
      <rPr>
        <sz val="8"/>
        <rFont val="Calibri"/>
        <family val="2"/>
      </rPr>
      <t>136)</t>
    </r>
  </si>
  <si>
    <r>
      <rPr>
        <sz val="8"/>
        <rFont val="Calibri"/>
        <family val="2"/>
      </rPr>
      <t>137)</t>
    </r>
  </si>
  <si>
    <r>
      <rPr>
        <sz val="8"/>
        <rFont val="Calibri"/>
        <family val="2"/>
      </rPr>
      <t>138)</t>
    </r>
  </si>
  <si>
    <r>
      <rPr>
        <b/>
        <sz val="8"/>
        <rFont val="Calibri"/>
        <family val="2"/>
      </rPr>
      <t>Skattlig saldo við ársenda fyri bygningar sambært kap. 4 í avskrivingarlógini</t>
    </r>
  </si>
  <si>
    <r>
      <rPr>
        <sz val="8"/>
        <rFont val="Calibri"/>
        <family val="2"/>
      </rPr>
      <t>139)</t>
    </r>
  </si>
  <si>
    <r>
      <rPr>
        <sz val="8"/>
        <rFont val="Calibri"/>
        <family val="2"/>
      </rPr>
      <t>140)</t>
    </r>
  </si>
  <si>
    <r>
      <rPr>
        <sz val="8"/>
        <rFont val="Calibri"/>
        <family val="2"/>
      </rPr>
      <t>Nýbygningar</t>
    </r>
  </si>
  <si>
    <r>
      <rPr>
        <sz val="8"/>
        <rFont val="Calibri"/>
        <family val="2"/>
      </rPr>
      <t>141)</t>
    </r>
  </si>
  <si>
    <r>
      <rPr>
        <sz val="8"/>
        <rFont val="Calibri"/>
        <family val="2"/>
      </rPr>
      <t>Aðrir bygningar</t>
    </r>
  </si>
  <si>
    <r>
      <rPr>
        <sz val="8"/>
        <rFont val="Calibri"/>
        <family val="2"/>
      </rPr>
      <t>142)</t>
    </r>
  </si>
  <si>
    <r>
      <rPr>
        <sz val="8"/>
        <rFont val="Calibri"/>
        <family val="2"/>
      </rPr>
      <t>143)</t>
    </r>
  </si>
  <si>
    <r>
      <rPr>
        <sz val="8"/>
        <rFont val="Calibri"/>
        <family val="2"/>
      </rPr>
      <t>144)</t>
    </r>
  </si>
  <si>
    <r>
      <rPr>
        <sz val="8"/>
        <rFont val="Calibri"/>
        <family val="2"/>
      </rPr>
      <t>145)</t>
    </r>
  </si>
  <si>
    <r>
      <rPr>
        <sz val="8"/>
        <rFont val="Calibri"/>
        <family val="2"/>
      </rPr>
      <t>146)</t>
    </r>
  </si>
  <si>
    <r>
      <rPr>
        <sz val="8"/>
        <rFont val="Calibri"/>
        <family val="2"/>
      </rPr>
      <t>147)</t>
    </r>
  </si>
  <si>
    <r>
      <rPr>
        <sz val="8"/>
        <rFont val="Calibri"/>
        <family val="2"/>
      </rPr>
      <t>Frágreiðing hvat ikki avskrivingarbar føst ogn umfatar</t>
    </r>
  </si>
  <si>
    <r>
      <rPr>
        <sz val="8"/>
        <rFont val="Calibri"/>
        <family val="2"/>
      </rPr>
      <t>148)</t>
    </r>
  </si>
  <si>
    <r>
      <rPr>
        <sz val="8"/>
        <rFont val="Calibri"/>
        <family val="2"/>
      </rPr>
      <t>149)</t>
    </r>
  </si>
  <si>
    <r>
      <rPr>
        <sz val="8"/>
        <rFont val="Calibri"/>
        <family val="2"/>
      </rPr>
      <t>150)</t>
    </r>
  </si>
  <si>
    <r>
      <rPr>
        <sz val="8"/>
        <rFont val="Calibri"/>
        <family val="2"/>
      </rPr>
      <t>151)</t>
    </r>
  </si>
  <si>
    <r>
      <rPr>
        <sz val="8"/>
        <rFont val="Calibri"/>
        <family val="2"/>
      </rPr>
      <t>Áogn MVG</t>
    </r>
  </si>
  <si>
    <r>
      <rPr>
        <sz val="8"/>
        <rFont val="Calibri"/>
        <family val="2"/>
      </rPr>
      <t>152)</t>
    </r>
  </si>
  <si>
    <r>
      <rPr>
        <sz val="8"/>
        <rFont val="Calibri"/>
        <family val="2"/>
      </rPr>
      <t>Onnur áogn</t>
    </r>
  </si>
  <si>
    <r>
      <rPr>
        <sz val="8"/>
        <rFont val="Calibri"/>
        <family val="2"/>
      </rPr>
      <t>153)</t>
    </r>
  </si>
  <si>
    <r>
      <rPr>
        <sz val="8"/>
        <rFont val="Calibri"/>
        <family val="2"/>
      </rPr>
      <t>Onnur áogn til samans</t>
    </r>
  </si>
  <si>
    <r>
      <rPr>
        <sz val="8"/>
        <rFont val="Calibri"/>
        <family val="2"/>
      </rPr>
      <t>154)</t>
    </r>
  </si>
  <si>
    <r>
      <rPr>
        <sz val="8"/>
        <rFont val="Calibri"/>
        <family val="2"/>
      </rPr>
      <t>155)</t>
    </r>
  </si>
  <si>
    <r>
      <rPr>
        <sz val="8"/>
        <rFont val="Calibri"/>
        <family val="2"/>
      </rPr>
      <t>156)</t>
    </r>
  </si>
  <si>
    <r>
      <rPr>
        <b/>
        <sz val="8"/>
        <rFont val="Calibri"/>
        <family val="2"/>
      </rPr>
      <t>Skuld MVG</t>
    </r>
  </si>
  <si>
    <r>
      <rPr>
        <sz val="8"/>
        <rFont val="Calibri"/>
        <family val="2"/>
      </rPr>
      <t>157)</t>
    </r>
  </si>
  <si>
    <r>
      <rPr>
        <sz val="8"/>
        <rFont val="Calibri"/>
        <family val="2"/>
      </rPr>
      <t>Onnur skuld</t>
    </r>
  </si>
  <si>
    <r>
      <rPr>
        <sz val="8"/>
        <rFont val="Calibri"/>
        <family val="2"/>
      </rPr>
      <t>158)</t>
    </r>
  </si>
  <si>
    <r>
      <rPr>
        <sz val="8"/>
        <rFont val="Calibri"/>
        <family val="2"/>
      </rPr>
      <t>Onnur skuld til samans</t>
    </r>
  </si>
  <si>
    <r>
      <rPr>
        <sz val="8"/>
        <rFont val="Calibri"/>
        <family val="2"/>
      </rPr>
      <t>159)</t>
    </r>
  </si>
  <si>
    <r>
      <rPr>
        <sz val="8"/>
        <rFont val="Calibri"/>
        <family val="2"/>
      </rPr>
      <t>160)</t>
    </r>
  </si>
  <si>
    <r>
      <rPr>
        <sz val="8"/>
        <rFont val="Calibri"/>
        <family val="2"/>
      </rPr>
      <t>=</t>
    </r>
  </si>
  <si>
    <r>
      <rPr>
        <b/>
        <sz val="8"/>
        <rFont val="Calibri"/>
        <family val="2"/>
      </rPr>
      <t>Løn smb roknskap</t>
    </r>
  </si>
  <si>
    <r>
      <rPr>
        <sz val="8"/>
        <rFont val="Calibri"/>
        <family val="2"/>
      </rPr>
      <t>161)</t>
    </r>
  </si>
  <si>
    <r>
      <rPr>
        <sz val="8"/>
        <rFont val="Calibri"/>
        <family val="2"/>
      </rPr>
      <t>+</t>
    </r>
  </si>
  <si>
    <r>
      <rPr>
        <sz val="8"/>
        <rFont val="Calibri"/>
        <family val="2"/>
      </rPr>
      <t>løn flutt um aftuhaldsskipanina</t>
    </r>
  </si>
  <si>
    <r>
      <rPr>
        <sz val="8"/>
        <rFont val="Calibri"/>
        <family val="2"/>
      </rPr>
      <t>162)</t>
    </r>
  </si>
  <si>
    <r>
      <rPr>
        <sz val="8"/>
        <rFont val="Calibri"/>
        <family val="2"/>
      </rPr>
      <t>Aðrar lønir/fremmand hjálp</t>
    </r>
  </si>
  <si>
    <r>
      <rPr>
        <sz val="8"/>
        <rFont val="Calibri"/>
        <family val="2"/>
      </rPr>
      <t>163)</t>
    </r>
  </si>
  <si>
    <r>
      <rPr>
        <sz val="8"/>
        <rFont val="Calibri"/>
        <family val="2"/>
      </rPr>
      <t>+/-</t>
    </r>
  </si>
  <si>
    <r>
      <rPr>
        <sz val="8"/>
        <rFont val="Calibri"/>
        <family val="2"/>
      </rPr>
      <t>Aðrar reguleringar í lønaravstemming</t>
    </r>
  </si>
  <si>
    <r>
      <rPr>
        <sz val="8"/>
        <rFont val="Calibri"/>
        <family val="2"/>
      </rPr>
      <t>164)</t>
    </r>
  </si>
  <si>
    <r>
      <rPr>
        <sz val="8"/>
        <rFont val="Calibri"/>
        <family val="2"/>
      </rPr>
      <t>165)</t>
    </r>
  </si>
  <si>
    <r>
      <rPr>
        <sz val="8"/>
        <rFont val="Calibri"/>
        <family val="2"/>
      </rPr>
      <t>Skyldug løn ultimo</t>
    </r>
  </si>
  <si>
    <r>
      <rPr>
        <sz val="8"/>
        <rFont val="Calibri"/>
        <family val="2"/>
      </rPr>
      <t>166)</t>
    </r>
  </si>
  <si>
    <r>
      <rPr>
        <sz val="8"/>
        <rFont val="Calibri"/>
        <family val="2"/>
      </rPr>
      <t>Løn, fyri arb. uttanl., sum ikki skal ávísast um skattaskipanina</t>
    </r>
  </si>
  <si>
    <r>
      <rPr>
        <sz val="8"/>
        <rFont val="Calibri"/>
        <family val="2"/>
      </rPr>
      <t>167)</t>
    </r>
  </si>
  <si>
    <r>
      <rPr>
        <sz val="8"/>
        <rFont val="Calibri"/>
        <family val="2"/>
      </rPr>
      <t>Ávisingarskyldug løn v.m., sum ikki er ávíst.</t>
    </r>
  </si>
  <si>
    <r>
      <rPr>
        <sz val="8"/>
        <rFont val="Calibri"/>
        <family val="2"/>
      </rPr>
      <t>168)</t>
    </r>
  </si>
  <si>
    <r>
      <rPr>
        <sz val="8"/>
        <rFont val="Calibri"/>
        <family val="2"/>
      </rPr>
      <t>Løn fyri arb. Í fø., sum ikki skal ávísast um skattaskipanina</t>
    </r>
  </si>
  <si>
    <r>
      <rPr>
        <sz val="8"/>
        <rFont val="Calibri"/>
        <family val="2"/>
      </rPr>
      <t>169)</t>
    </r>
  </si>
  <si>
    <r>
      <rPr>
        <sz val="8"/>
        <rFont val="Calibri"/>
        <family val="2"/>
      </rPr>
      <t>-</t>
    </r>
  </si>
  <si>
    <r>
      <rPr>
        <sz val="8"/>
        <rFont val="Calibri"/>
        <family val="2"/>
      </rPr>
      <t>Starvsfólkakostnaður bókað sum ogn (aktiverað løn)</t>
    </r>
  </si>
  <si>
    <r>
      <rPr>
        <sz val="8"/>
        <rFont val="Calibri"/>
        <family val="2"/>
      </rPr>
      <t>170)</t>
    </r>
  </si>
  <si>
    <r>
      <rPr>
        <sz val="8"/>
        <rFont val="Calibri"/>
        <family val="2"/>
      </rPr>
      <t>FAS og onnur endurgjøld frá tí almenna, td. lærlingaendurgjøld</t>
    </r>
  </si>
  <si>
    <r>
      <rPr>
        <sz val="8"/>
        <rFont val="Calibri"/>
        <family val="2"/>
      </rPr>
      <t>172)</t>
    </r>
  </si>
  <si>
    <r>
      <rPr>
        <b/>
        <sz val="8"/>
        <rFont val="Calibri"/>
        <family val="2"/>
      </rPr>
      <t>Eftirløn smb roknskap</t>
    </r>
  </si>
  <si>
    <r>
      <rPr>
        <sz val="8"/>
        <rFont val="Calibri"/>
        <family val="2"/>
      </rPr>
      <t>173)</t>
    </r>
  </si>
  <si>
    <r>
      <rPr>
        <sz val="8"/>
        <rFont val="Calibri"/>
        <family val="2"/>
      </rPr>
      <t>Eftirløn flutt um afturhaldsskipanina</t>
    </r>
  </si>
  <si>
    <r>
      <rPr>
        <sz val="8"/>
        <rFont val="Calibri"/>
        <family val="2"/>
      </rPr>
      <t>174)</t>
    </r>
  </si>
  <si>
    <r>
      <rPr>
        <sz val="8"/>
        <rFont val="Calibri"/>
        <family val="2"/>
      </rPr>
      <t>Onnur eftirløn</t>
    </r>
  </si>
  <si>
    <r>
      <rPr>
        <sz val="8"/>
        <rFont val="Calibri"/>
        <family val="2"/>
      </rPr>
      <t>175)</t>
    </r>
  </si>
  <si>
    <r>
      <rPr>
        <sz val="8"/>
        <rFont val="Calibri"/>
        <family val="2"/>
      </rPr>
      <t>176)</t>
    </r>
  </si>
  <si>
    <r>
      <rPr>
        <sz val="8"/>
        <rFont val="Calibri"/>
        <family val="2"/>
      </rPr>
      <t>Útgreining av lønum fluttar um afturhaldsskipanina</t>
    </r>
  </si>
  <si>
    <r>
      <rPr>
        <sz val="8"/>
        <rFont val="Calibri"/>
        <family val="2"/>
      </rPr>
      <t>Hvat v-tal er brúkt</t>
    </r>
  </si>
  <si>
    <r>
      <rPr>
        <sz val="8"/>
        <rFont val="Calibri"/>
        <family val="2"/>
      </rPr>
      <t>177)</t>
    </r>
  </si>
  <si>
    <r>
      <rPr>
        <sz val="8"/>
        <rFont val="Calibri"/>
        <family val="2"/>
      </rPr>
      <t>178)</t>
    </r>
  </si>
  <si>
    <r>
      <rPr>
        <sz val="8"/>
        <rFont val="Calibri"/>
        <family val="2"/>
      </rPr>
      <t>Egnar lønir fluttar um afturhaldsskipanina</t>
    </r>
  </si>
  <si>
    <r>
      <rPr>
        <sz val="8"/>
        <rFont val="Calibri"/>
        <family val="2"/>
      </rPr>
      <t>179)</t>
    </r>
  </si>
  <si>
    <r>
      <rPr>
        <sz val="8"/>
        <rFont val="Calibri"/>
        <family val="2"/>
      </rPr>
      <t>Lønir fluttar um egið v-tal men fyri aðrar arbeiðsgevarar</t>
    </r>
  </si>
  <si>
    <r>
      <rPr>
        <sz val="8"/>
        <rFont val="Calibri"/>
        <family val="2"/>
      </rPr>
      <t>180)</t>
    </r>
  </si>
  <si>
    <r>
      <rPr>
        <sz val="8"/>
        <rFont val="Calibri"/>
        <family val="2"/>
      </rPr>
      <t>Egnar eftirlønir fluttar um afturhaldsskipanina</t>
    </r>
  </si>
  <si>
    <r>
      <rPr>
        <sz val="8"/>
        <rFont val="Calibri"/>
        <family val="2"/>
      </rPr>
      <t>181)</t>
    </r>
  </si>
  <si>
    <r>
      <rPr>
        <sz val="8"/>
        <rFont val="Calibri"/>
        <family val="2"/>
      </rPr>
      <t>Eftirlønir fluttar um egið v-tal men fyri aðrar arbeiðsgevarar</t>
    </r>
  </si>
  <si>
    <t>/Skatt label{B}</t>
  </si>
  <si>
    <t>/Skatt immateriell støðisogn label{B}</t>
  </si>
  <si>
    <t>/Skatt materiell støðisogn kap. 1 label{B}</t>
  </si>
  <si>
    <t>/Skatt materiell støðisogn kap. 2 label{B}</t>
  </si>
  <si>
    <t>/Skatt materiell støðisogn kap. 3 label{B}</t>
  </si>
  <si>
    <t>/Skatt materiell støðisogn kap. 4 label{B}</t>
  </si>
  <si>
    <t>/Skatt ikki avskrivingarbar føst ogn label{B}</t>
  </si>
  <si>
    <t>Nettoumsetningur fevnd av § 12 í MVG lógini (ikki avgjaldsskyldug søla)</t>
  </si>
  <si>
    <t>Nettoumsetningur fevnd av § 2 stk. 3 í MVG lógini (tænastur undantiknar avgjaldsskyldu)</t>
  </si>
  <si>
    <t>Aðrar rakstrarinntøkur fevnd av § 12 í MVG lógini (ikki avgjaldsskyldug søla)</t>
  </si>
  <si>
    <t>Aðrar rakstrarinntøkur fevnd av § 2 stk. 3 í MVG lógini (tænastur undantiknar avgjaldsskyldu)</t>
  </si>
  <si>
    <t>/Skatt label{C}</t>
  </si>
  <si>
    <t>Ársins úrslit (Skattskyldug inntøka áðrenn framflyting av hallið, at flyta til sjálvuppgávu)</t>
  </si>
  <si>
    <t>Frágongd í árinum</t>
  </si>
  <si>
    <t>Skyldug løn primo</t>
  </si>
  <si>
    <t>/Skatt inniverandi ár v-tal 1{D}</t>
  </si>
  <si>
    <t>/Skatt inniverandi ár v-tal 2{E}</t>
  </si>
  <si>
    <t>/Skatt inniverandi ár v-tal 3{F}</t>
  </si>
  <si>
    <t>31)</t>
  </si>
  <si>
    <t>33)</t>
  </si>
  <si>
    <t>34)</t>
  </si>
  <si>
    <t>35)</t>
  </si>
  <si>
    <t>36)</t>
  </si>
  <si>
    <t>39)</t>
  </si>
  <si>
    <t>40)</t>
  </si>
  <si>
    <t>53)</t>
  </si>
  <si>
    <t>54)</t>
  </si>
  <si>
    <t>Útreiðslur til loyvir, avgjøld o.l. hjá fiskivinnuni</t>
  </si>
  <si>
    <t>Útreiðslur til at gera skip út</t>
  </si>
  <si>
    <t>Útreiðslur til loyvir, avgjøld o.l. hjá alivinnuni</t>
  </si>
  <si>
    <t>Ikki avskrivingarbar ogn</t>
  </si>
  <si>
    <t>Skattligur vinningur við sølu av immateriellari støðisogn</t>
  </si>
  <si>
    <t>Skattligt tap við sølu av immateriellari støðisogn</t>
  </si>
  <si>
    <t>Skattligur vinningur við sølu av materiellari støðisogn</t>
  </si>
  <si>
    <t>Skattligt tap við sølu av materiellari støðisogn</t>
  </si>
  <si>
    <t>171)</t>
  </si>
  <si>
    <t>182)</t>
  </si>
  <si>
    <t>183)</t>
  </si>
  <si>
    <t>184)</t>
  </si>
  <si>
    <t>185)</t>
  </si>
  <si>
    <t>186)</t>
  </si>
  <si>
    <t>187)</t>
  </si>
  <si>
    <t>ParsePort stamdata FO TAKS, version 1.1.0</t>
  </si>
  <si>
    <t>LØNARAVSTEMMAN</t>
  </si>
  <si>
    <t>ÚTGREINING AV ROKNSKAPARPOSTINUM ONNUR SKULD</t>
  </si>
  <si>
    <t>SKYLDUR</t>
  </si>
  <si>
    <t>ÚTGREINING AV ROKNSKAPARPOSTINUM ONNUR ÁOGN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</si>
</sst>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Nej&quot;;[=1]&quot;Ja&quot;\ "/>
    <numFmt numFmtId="165" formatCode="dd/mm/yy;@"/>
  </numFmts>
  <fonts count="3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name val="Calibri"/>
      <family val="2"/>
    </font>
    <font>
      <i/>
      <sz val="11"/>
      <color theme="1"/>
      <name val="Calibri"/>
      <family val="2"/>
      <scheme val="minor"/>
    </font>
    <font>
      <b/>
      <sz val="11"/>
      <color indexed="8"/>
      <name val="Calibri"/>
      <family val="2"/>
    </font>
    <font>
      <sz val="11"/>
      <color rgb="FFFF0000"/>
      <name val="Calibri"/>
      <family val="2"/>
    </font>
    <font>
      <u/>
      <sz val="10"/>
      <color indexed="12"/>
      <name val="Arial"/>
      <family val="2"/>
    </font>
    <font>
      <u/>
      <sz val="11"/>
      <color indexed="12"/>
      <name val="Calibri"/>
      <family val="2"/>
      <scheme val="minor"/>
    </font>
    <font>
      <u/>
      <sz val="12"/>
      <color indexed="12"/>
      <name val="Tms Rmn"/>
    </font>
    <font>
      <sz val="12"/>
      <name val="Tms Rmn"/>
    </font>
    <font>
      <sz val="10"/>
      <color theme="1"/>
      <name val="Calibri"/>
      <family val="2"/>
      <scheme val="minor"/>
    </font>
    <font>
      <sz val="10"/>
      <name val="Times New Roman"/>
      <family val="1"/>
    </font>
    <font>
      <sz val="11"/>
      <name val="CG Times"/>
      <family val="1"/>
    </font>
    <font>
      <sz val="10"/>
      <color rgb="FF000000"/>
      <name val="Times New Roman"/>
      <family val="1"/>
    </font>
    <font>
      <sz val="11"/>
      <name val="Calibri"/>
      <family val="2"/>
    </font>
    <font>
      <b/>
      <sz val="12"/>
      <name val="Calibri"/>
      <family val="2"/>
    </font>
    <font>
      <b/>
      <sz val="12"/>
      <color rgb="FF1F487C"/>
      <name val="Calibri"/>
      <family val="2"/>
    </font>
    <font>
      <b/>
      <sz val="8"/>
      <name val="Calibri"/>
      <family val="2"/>
    </font>
    <font>
      <b/>
      <sz val="8"/>
      <color rgb="FF1F487C"/>
      <name val="Calibri"/>
      <family val="2"/>
    </font>
    <font>
      <sz val="8"/>
      <name val="Calibri"/>
      <family val="2"/>
    </font>
    <font>
      <sz val="8"/>
      <name val="Calibri"/>
      <family val="2"/>
    </font>
    <font>
      <b/>
      <sz val="8"/>
      <name val="Calibri"/>
      <family val="2"/>
    </font>
    <font>
      <b/>
      <i/>
      <sz val="8"/>
      <name val="Calibri"/>
      <family val="2"/>
    </font>
    <font>
      <sz val="10"/>
      <color rgb="FF000000"/>
      <name val="Times New Roman"/>
      <family val="1"/>
    </font>
    <font>
      <sz val="8"/>
      <color rgb="FF000000"/>
      <name val="Calibri"/>
      <family val="2"/>
      <scheme val="minor"/>
    </font>
    <font>
      <sz val="8"/>
      <color rgb="FFFF0000"/>
      <name val="Calibri"/>
      <family val="2"/>
      <scheme val="minor"/>
    </font>
    <font>
      <sz val="8"/>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indexed="42"/>
        <bgColor indexed="64"/>
      </patternFill>
    </fill>
    <fill>
      <patternFill patternType="mediumGray"/>
    </fill>
  </fills>
  <borders count="3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94B3D6"/>
      </left>
      <right/>
      <top style="thin">
        <color rgb="FF94B3D6"/>
      </top>
      <bottom style="thin">
        <color rgb="FF94B3D6"/>
      </bottom>
      <diagonal/>
    </border>
    <border>
      <left/>
      <right/>
      <top style="thin">
        <color rgb="FF94B3D6"/>
      </top>
      <bottom style="thin">
        <color rgb="FF94B3D6"/>
      </bottom>
      <diagonal/>
    </border>
    <border>
      <left/>
      <right/>
      <top style="thin">
        <color rgb="FF94B3D6"/>
      </top>
      <bottom style="thin">
        <color rgb="FF000000"/>
      </bottom>
      <diagonal/>
    </border>
    <border>
      <left/>
      <right style="thin">
        <color rgb="FF94B3D6"/>
      </right>
      <top style="thin">
        <color rgb="FF94B3D6"/>
      </top>
      <bottom style="thin">
        <color rgb="FF000000"/>
      </bottom>
      <diagonal/>
    </border>
    <border>
      <left style="thin">
        <color rgb="FF94B3D6"/>
      </left>
      <right style="thin">
        <color rgb="FF000000"/>
      </right>
      <top style="thin">
        <color rgb="FF94B3D6"/>
      </top>
      <bottom style="thin">
        <color rgb="FF94B3D6"/>
      </bottom>
      <diagonal/>
    </border>
    <border>
      <left style="thin">
        <color rgb="FF000000"/>
      </left>
      <right/>
      <top style="thin">
        <color rgb="FF94B3D6"/>
      </top>
      <bottom style="thin">
        <color rgb="FF94B3D6"/>
      </bottom>
      <diagonal/>
    </border>
    <border>
      <left/>
      <right style="thin">
        <color rgb="FF000000"/>
      </right>
      <top style="thin">
        <color rgb="FF94B3D6"/>
      </top>
      <bottom style="thin">
        <color rgb="FF94B3D6"/>
      </bottom>
      <diagonal/>
    </border>
    <border>
      <left style="thin">
        <color rgb="FF000000"/>
      </left>
      <right style="thin">
        <color rgb="FF000000"/>
      </right>
      <top style="thin">
        <color rgb="FF000000"/>
      </top>
      <bottom style="thin">
        <color rgb="FF000000"/>
      </bottom>
      <diagonal/>
    </border>
    <border>
      <left style="thin">
        <color rgb="FF94B3D6"/>
      </left>
      <right style="thin">
        <color rgb="FF000000"/>
      </right>
      <top/>
      <bottom style="thin">
        <color rgb="FF94B3D6"/>
      </bottom>
      <diagonal/>
    </border>
    <border>
      <left style="thin">
        <color rgb="FF000000"/>
      </left>
      <right/>
      <top/>
      <bottom style="thin">
        <color rgb="FF94B3D6"/>
      </bottom>
      <diagonal/>
    </border>
    <border>
      <left/>
      <right/>
      <top/>
      <bottom style="thin">
        <color rgb="FF94B3D6"/>
      </bottom>
      <diagonal/>
    </border>
    <border>
      <left/>
      <right style="thin">
        <color rgb="FF000000"/>
      </right>
      <top/>
      <bottom style="thin">
        <color rgb="FF94B3D6"/>
      </bottom>
      <diagonal/>
    </border>
    <border>
      <left style="thin">
        <color rgb="FF000000"/>
      </left>
      <right style="thin">
        <color rgb="FF000000"/>
      </right>
      <top/>
      <bottom style="thin">
        <color rgb="FF000000"/>
      </bottom>
      <diagonal/>
    </border>
    <border>
      <left style="thin">
        <color rgb="FF000000"/>
      </left>
      <right/>
      <top style="thin">
        <color rgb="FF94B3D6"/>
      </top>
      <bottom style="thin">
        <color rgb="FF000000"/>
      </bottom>
      <diagonal/>
    </border>
    <border>
      <left/>
      <right style="thin">
        <color rgb="FF000000"/>
      </right>
      <top style="thin">
        <color rgb="FF94B3D6"/>
      </top>
      <bottom style="thin">
        <color rgb="FF000000"/>
      </bottom>
      <diagonal/>
    </border>
    <border>
      <left style="thin">
        <color rgb="FF000000"/>
      </left>
      <right/>
      <top style="thin">
        <color rgb="FF000000"/>
      </top>
      <bottom style="thin">
        <color rgb="FF94B3D6"/>
      </bottom>
      <diagonal/>
    </border>
    <border>
      <left/>
      <right/>
      <top style="thin">
        <color rgb="FF000000"/>
      </top>
      <bottom style="thin">
        <color rgb="FF94B3D6"/>
      </bottom>
      <diagonal/>
    </border>
    <border>
      <left/>
      <right style="thin">
        <color rgb="FF000000"/>
      </right>
      <top style="thin">
        <color rgb="FF000000"/>
      </top>
      <bottom style="thin">
        <color rgb="FF94B3D6"/>
      </bottom>
      <diagonal/>
    </border>
    <border>
      <left style="thin">
        <color rgb="FF94B3D6"/>
      </left>
      <right style="thin">
        <color rgb="FF94B3D6"/>
      </right>
      <top style="thin">
        <color rgb="FF94B3D6"/>
      </top>
      <bottom style="thin">
        <color rgb="FF94B3D6"/>
      </bottom>
      <diagonal/>
    </border>
    <border>
      <left style="thin">
        <color rgb="FF94B3D6"/>
      </left>
      <right style="thin">
        <color rgb="FF94B3D6"/>
      </right>
      <top/>
      <bottom style="thin">
        <color rgb="FF94B3D6"/>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1">
    <xf numFmtId="0" fontId="0" fillId="0" borderId="0"/>
    <xf numFmtId="0" fontId="1"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xf numFmtId="0" fontId="13" fillId="0" borderId="0"/>
    <xf numFmtId="9" fontId="14" fillId="0" borderId="0" applyFont="0" applyFill="0" applyBorder="0" applyAlignment="0" applyProtection="0"/>
    <xf numFmtId="0" fontId="15" fillId="0" borderId="0"/>
    <xf numFmtId="0" fontId="16" fillId="0" borderId="0"/>
    <xf numFmtId="0" fontId="26" fillId="0" borderId="0"/>
    <xf numFmtId="0" fontId="26" fillId="0" borderId="0"/>
  </cellStyleXfs>
  <cellXfs count="132">
    <xf numFmtId="0" fontId="0" fillId="0" borderId="0" xfId="0"/>
    <xf numFmtId="0" fontId="1" fillId="0" borderId="0" xfId="1" applyFont="1"/>
    <xf numFmtId="49" fontId="1" fillId="0" borderId="0" xfId="1" applyNumberFormat="1" applyFont="1"/>
    <xf numFmtId="0" fontId="4" fillId="0" borderId="0" xfId="1" applyNumberFormat="1" applyFont="1"/>
    <xf numFmtId="0" fontId="5" fillId="0" borderId="0" xfId="1" applyFont="1"/>
    <xf numFmtId="0" fontId="6" fillId="0" borderId="0" xfId="1" applyFont="1"/>
    <xf numFmtId="0" fontId="4" fillId="0" borderId="0" xfId="1" applyNumberFormat="1" applyFont="1" applyAlignment="1">
      <alignment vertical="top"/>
    </xf>
    <xf numFmtId="0" fontId="1" fillId="0" borderId="1" xfId="1" applyFill="1" applyBorder="1"/>
    <xf numFmtId="0" fontId="5" fillId="2" borderId="0" xfId="1" applyNumberFormat="1" applyFont="1" applyFill="1" applyBorder="1"/>
    <xf numFmtId="0" fontId="5" fillId="4" borderId="0" xfId="1" applyNumberFormat="1" applyFont="1" applyFill="1" applyBorder="1"/>
    <xf numFmtId="0" fontId="7" fillId="0" borderId="0" xfId="1" applyFont="1"/>
    <xf numFmtId="0" fontId="3" fillId="0" borderId="0" xfId="1" applyNumberFormat="1" applyFont="1" applyFill="1" applyAlignment="1">
      <alignment horizontal="center" wrapText="1"/>
    </xf>
    <xf numFmtId="0" fontId="3" fillId="0" borderId="1" xfId="1" applyNumberFormat="1" applyFont="1" applyFill="1" applyBorder="1" applyAlignment="1">
      <alignment horizontal="center" wrapText="1"/>
    </xf>
    <xf numFmtId="0" fontId="5" fillId="3" borderId="0" xfId="1" applyNumberFormat="1" applyFont="1" applyFill="1" applyBorder="1"/>
    <xf numFmtId="0" fontId="5" fillId="0" borderId="0" xfId="1" applyNumberFormat="1" applyFont="1"/>
    <xf numFmtId="0" fontId="7" fillId="0" borderId="0" xfId="1" applyFont="1" applyFill="1"/>
    <xf numFmtId="0" fontId="8" fillId="0" borderId="0" xfId="1" applyFont="1"/>
    <xf numFmtId="0" fontId="8" fillId="0" borderId="0" xfId="1" applyNumberFormat="1" applyFont="1"/>
    <xf numFmtId="0" fontId="1" fillId="0" borderId="0" xfId="1"/>
    <xf numFmtId="0" fontId="4" fillId="2" borderId="0" xfId="1" applyNumberFormat="1" applyFont="1" applyFill="1" applyProtection="1">
      <protection locked="0"/>
    </xf>
    <xf numFmtId="49" fontId="5" fillId="0" borderId="0" xfId="1" applyNumberFormat="1" applyFont="1"/>
    <xf numFmtId="0" fontId="1" fillId="0" borderId="0" xfId="1" applyFill="1"/>
    <xf numFmtId="0" fontId="1" fillId="0" borderId="0" xfId="1" applyFont="1" applyFill="1"/>
    <xf numFmtId="0" fontId="3" fillId="0" borderId="0" xfId="0" applyFont="1"/>
    <xf numFmtId="0" fontId="2" fillId="0" borderId="0" xfId="0" applyFont="1" applyFill="1" applyBorder="1"/>
    <xf numFmtId="0" fontId="0" fillId="0" borderId="0" xfId="1" applyFont="1"/>
    <xf numFmtId="0" fontId="17" fillId="0" borderId="0" xfId="8" applyFont="1" applyFill="1" applyBorder="1" applyAlignment="1">
      <alignment vertical="top"/>
    </xf>
    <xf numFmtId="0" fontId="16" fillId="0" borderId="0" xfId="8" applyFill="1" applyBorder="1" applyAlignment="1">
      <alignment horizontal="left" vertical="top"/>
    </xf>
    <xf numFmtId="0" fontId="16" fillId="0" borderId="9" xfId="8" applyFill="1" applyBorder="1" applyAlignment="1">
      <alignment horizontal="right" vertical="center" wrapText="1"/>
    </xf>
    <xf numFmtId="0" fontId="20" fillId="0" borderId="11" xfId="8" applyFont="1" applyFill="1" applyBorder="1" applyAlignment="1">
      <alignment horizontal="left" vertical="top" wrapText="1"/>
    </xf>
    <xf numFmtId="0" fontId="20" fillId="0" borderId="12" xfId="8" applyFont="1" applyFill="1" applyBorder="1" applyAlignment="1">
      <alignment horizontal="left" vertical="top" wrapText="1"/>
    </xf>
    <xf numFmtId="0" fontId="22" fillId="0" borderId="13" xfId="8" applyFont="1" applyFill="1" applyBorder="1" applyAlignment="1">
      <alignment horizontal="right" vertical="top" wrapText="1"/>
    </xf>
    <xf numFmtId="0" fontId="22" fillId="0" borderId="17" xfId="8" applyFont="1" applyFill="1" applyBorder="1" applyAlignment="1">
      <alignment horizontal="right" vertical="top" wrapText="1"/>
    </xf>
    <xf numFmtId="0" fontId="22" fillId="0" borderId="27" xfId="8" applyFont="1" applyFill="1" applyBorder="1" applyAlignment="1">
      <alignment horizontal="right" vertical="top" wrapText="1"/>
    </xf>
    <xf numFmtId="0" fontId="22" fillId="0" borderId="28" xfId="8" applyFont="1" applyFill="1" applyBorder="1" applyAlignment="1">
      <alignment horizontal="right" vertical="top" wrapText="1"/>
    </xf>
    <xf numFmtId="0" fontId="22" fillId="0" borderId="9" xfId="8" applyFont="1" applyFill="1" applyBorder="1" applyAlignment="1">
      <alignment horizontal="right" vertical="top" wrapText="1"/>
    </xf>
    <xf numFmtId="0" fontId="16" fillId="0" borderId="15" xfId="8" applyFill="1" applyBorder="1" applyAlignment="1">
      <alignment horizontal="left" vertical="center" wrapText="1"/>
    </xf>
    <xf numFmtId="0" fontId="16" fillId="0" borderId="10" xfId="8" applyFill="1" applyBorder="1" applyAlignment="1">
      <alignment horizontal="left" vertical="center" wrapText="1"/>
    </xf>
    <xf numFmtId="0" fontId="22" fillId="0" borderId="10" xfId="8" applyFont="1" applyFill="1" applyBorder="1" applyAlignment="1">
      <alignment horizontal="left" vertical="top" wrapText="1" indent="3"/>
    </xf>
    <xf numFmtId="0" fontId="22" fillId="0" borderId="9" xfId="8" applyFont="1" applyFill="1" applyBorder="1" applyAlignment="1">
      <alignment horizontal="left" vertical="top" wrapText="1"/>
    </xf>
    <xf numFmtId="0" fontId="20" fillId="0" borderId="10" xfId="8" applyFont="1" applyFill="1" applyBorder="1" applyAlignment="1">
      <alignment horizontal="left" vertical="top" wrapText="1" indent="3"/>
    </xf>
    <xf numFmtId="0" fontId="16" fillId="0" borderId="0" xfId="8" applyFill="1" applyBorder="1" applyAlignment="1">
      <alignment horizontal="right" vertical="top"/>
    </xf>
    <xf numFmtId="0" fontId="16" fillId="0" borderId="16" xfId="8" applyFill="1" applyBorder="1" applyAlignment="1">
      <alignment vertical="center" wrapText="1"/>
    </xf>
    <xf numFmtId="0" fontId="16" fillId="0" borderId="21" xfId="8" applyFill="1" applyBorder="1" applyAlignment="1">
      <alignment vertical="center" wrapText="1"/>
    </xf>
    <xf numFmtId="0" fontId="16" fillId="0" borderId="29" xfId="8" applyFill="1" applyBorder="1" applyAlignment="1">
      <alignment vertical="center" wrapText="1"/>
    </xf>
    <xf numFmtId="0" fontId="23" fillId="0" borderId="10" xfId="8" applyFont="1" applyFill="1" applyBorder="1" applyAlignment="1">
      <alignment horizontal="left" vertical="top" wrapText="1" indent="3"/>
    </xf>
    <xf numFmtId="0" fontId="22" fillId="0" borderId="15" xfId="8" applyFont="1" applyFill="1" applyBorder="1" applyAlignment="1">
      <alignment horizontal="left" vertical="top" wrapText="1"/>
    </xf>
    <xf numFmtId="0" fontId="23" fillId="0" borderId="10" xfId="8" applyFont="1" applyFill="1" applyBorder="1" applyAlignment="1">
      <alignment horizontal="left" vertical="top" wrapText="1"/>
    </xf>
    <xf numFmtId="0" fontId="23" fillId="0" borderId="13" xfId="8" applyFont="1" applyFill="1" applyBorder="1" applyAlignment="1">
      <alignment horizontal="right" vertical="top" wrapText="1"/>
    </xf>
    <xf numFmtId="0" fontId="23" fillId="0" borderId="27" xfId="8" applyFont="1" applyFill="1" applyBorder="1" applyAlignment="1">
      <alignment horizontal="right" vertical="top" wrapText="1"/>
    </xf>
    <xf numFmtId="0" fontId="22" fillId="0" borderId="16" xfId="8" applyFont="1" applyFill="1" applyBorder="1" applyAlignment="1">
      <alignment vertical="top" wrapText="1"/>
    </xf>
    <xf numFmtId="0" fontId="16" fillId="5" borderId="16" xfId="8" applyFill="1" applyBorder="1" applyAlignment="1">
      <alignment vertical="center" wrapText="1"/>
    </xf>
    <xf numFmtId="0" fontId="27" fillId="0" borderId="0" xfId="8" applyFont="1" applyFill="1" applyBorder="1" applyAlignment="1">
      <alignment horizontal="left" vertical="top"/>
    </xf>
    <xf numFmtId="0" fontId="28" fillId="0" borderId="0" xfId="8" applyFont="1" applyFill="1" applyBorder="1"/>
    <xf numFmtId="0" fontId="29" fillId="0" borderId="0" xfId="8" applyFont="1" applyFill="1" applyBorder="1" applyAlignment="1">
      <alignment vertical="center" wrapText="1"/>
    </xf>
    <xf numFmtId="0" fontId="27" fillId="0" borderId="0" xfId="8" applyFont="1" applyFill="1" applyBorder="1" applyAlignment="1">
      <alignment vertical="center"/>
    </xf>
    <xf numFmtId="0" fontId="29" fillId="0" borderId="0" xfId="8" applyFont="1" applyFill="1" applyBorder="1"/>
    <xf numFmtId="0" fontId="27" fillId="0" borderId="0" xfId="8" applyFont="1" applyFill="1" applyBorder="1"/>
    <xf numFmtId="0" fontId="28" fillId="0" borderId="0" xfId="0" applyFont="1" applyFill="1" applyBorder="1"/>
    <xf numFmtId="165" fontId="1" fillId="3" borderId="0" xfId="1" applyNumberFormat="1" applyFont="1" applyFill="1" applyProtection="1">
      <protection locked="0"/>
    </xf>
    <xf numFmtId="49" fontId="0" fillId="2" borderId="0" xfId="1" applyNumberFormat="1" applyFont="1" applyFill="1" applyProtection="1">
      <protection locked="0"/>
    </xf>
    <xf numFmtId="49" fontId="1" fillId="2" borderId="0" xfId="1" applyNumberFormat="1" applyFill="1" applyProtection="1">
      <protection locked="0"/>
    </xf>
    <xf numFmtId="49" fontId="10" fillId="2" borderId="0" xfId="2" applyNumberFormat="1" applyFont="1" applyFill="1" applyAlignment="1" applyProtection="1">
      <protection locked="0"/>
    </xf>
    <xf numFmtId="49" fontId="1" fillId="2" borderId="0" xfId="1" applyNumberFormat="1" applyFont="1" applyFill="1" applyProtection="1">
      <protection locked="0"/>
    </xf>
    <xf numFmtId="164" fontId="1" fillId="2" borderId="0" xfId="1" applyNumberFormat="1" applyFill="1" applyProtection="1">
      <protection locked="0"/>
    </xf>
    <xf numFmtId="165" fontId="1" fillId="2" borderId="0" xfId="1" applyNumberFormat="1" applyFont="1" applyFill="1" applyProtection="1">
      <protection locked="0"/>
    </xf>
    <xf numFmtId="49" fontId="7" fillId="2" borderId="2" xfId="1" applyNumberFormat="1" applyFont="1" applyFill="1" applyBorder="1"/>
    <xf numFmtId="49" fontId="7" fillId="2" borderId="3" xfId="1" applyNumberFormat="1" applyFont="1" applyFill="1" applyBorder="1"/>
    <xf numFmtId="49" fontId="7" fillId="2" borderId="4" xfId="1" applyNumberFormat="1" applyFont="1" applyFill="1" applyBorder="1"/>
    <xf numFmtId="49" fontId="7" fillId="3" borderId="5" xfId="1" applyNumberFormat="1" applyFont="1" applyFill="1" applyBorder="1"/>
    <xf numFmtId="49" fontId="7" fillId="3" borderId="0" xfId="1" applyNumberFormat="1" applyFont="1" applyFill="1" applyBorder="1"/>
    <xf numFmtId="49" fontId="7" fillId="3" borderId="1" xfId="1" applyNumberFormat="1" applyFont="1" applyFill="1" applyBorder="1"/>
    <xf numFmtId="49" fontId="7" fillId="4" borderId="6" xfId="1" applyNumberFormat="1" applyFont="1" applyFill="1" applyBorder="1"/>
    <xf numFmtId="49" fontId="7" fillId="4" borderId="7" xfId="1" applyNumberFormat="1" applyFont="1" applyFill="1" applyBorder="1"/>
    <xf numFmtId="49" fontId="7" fillId="4" borderId="8" xfId="1" applyNumberFormat="1" applyFont="1" applyFill="1" applyBorder="1"/>
    <xf numFmtId="0" fontId="3" fillId="0" borderId="0" xfId="1" applyNumberFormat="1" applyFont="1" applyFill="1" applyBorder="1" applyAlignment="1">
      <alignment horizontal="center"/>
    </xf>
    <xf numFmtId="0" fontId="3" fillId="0" borderId="1" xfId="1" applyNumberFormat="1" applyFont="1" applyFill="1" applyBorder="1" applyAlignment="1">
      <alignment horizontal="center"/>
    </xf>
    <xf numFmtId="0" fontId="3" fillId="0" borderId="0" xfId="1" applyNumberFormat="1" applyFont="1" applyFill="1" applyAlignment="1">
      <alignment horizontal="center"/>
    </xf>
    <xf numFmtId="0" fontId="22" fillId="0" borderId="30" xfId="8" applyFont="1" applyFill="1" applyBorder="1" applyAlignment="1">
      <alignment horizontal="left" vertical="top" wrapText="1"/>
    </xf>
    <xf numFmtId="0" fontId="22" fillId="0" borderId="31" xfId="8" applyFont="1" applyFill="1" applyBorder="1" applyAlignment="1">
      <alignment horizontal="left" vertical="top" wrapText="1"/>
    </xf>
    <xf numFmtId="0" fontId="23" fillId="0" borderId="14" xfId="8" applyFont="1" applyFill="1" applyBorder="1" applyAlignment="1">
      <alignment horizontal="left" vertical="top" wrapText="1" indent="5"/>
    </xf>
    <xf numFmtId="0" fontId="22" fillId="0" borderId="10" xfId="8" applyFont="1" applyFill="1" applyBorder="1" applyAlignment="1">
      <alignment horizontal="left" vertical="top" wrapText="1" indent="5"/>
    </xf>
    <xf numFmtId="0" fontId="22" fillId="0" borderId="15" xfId="8" applyFont="1" applyFill="1" applyBorder="1" applyAlignment="1">
      <alignment horizontal="left" vertical="top" wrapText="1" indent="5"/>
    </xf>
    <xf numFmtId="0" fontId="20" fillId="0" borderId="9" xfId="8" applyFont="1" applyFill="1" applyBorder="1" applyAlignment="1">
      <alignment horizontal="left" vertical="top" wrapText="1"/>
    </xf>
    <xf numFmtId="0" fontId="20" fillId="0" borderId="10" xfId="8" applyFont="1" applyFill="1" applyBorder="1" applyAlignment="1">
      <alignment horizontal="left" vertical="top" wrapText="1"/>
    </xf>
    <xf numFmtId="0" fontId="20" fillId="0" borderId="15" xfId="8" applyFont="1" applyFill="1" applyBorder="1" applyAlignment="1">
      <alignment horizontal="left" vertical="top" wrapText="1"/>
    </xf>
    <xf numFmtId="0" fontId="22" fillId="0" borderId="10" xfId="8" applyFont="1" applyFill="1" applyBorder="1" applyAlignment="1">
      <alignment horizontal="left" vertical="top" wrapText="1" indent="3"/>
    </xf>
    <xf numFmtId="0" fontId="22" fillId="0" borderId="15" xfId="8" applyFont="1" applyFill="1" applyBorder="1" applyAlignment="1">
      <alignment horizontal="left" vertical="top" wrapText="1" indent="3"/>
    </xf>
    <xf numFmtId="0" fontId="22" fillId="0" borderId="30" xfId="8" applyFont="1" applyFill="1" applyBorder="1" applyAlignment="1">
      <alignment horizontal="center" vertical="top" wrapText="1"/>
    </xf>
    <xf numFmtId="0" fontId="22" fillId="0" borderId="32" xfId="8" applyFont="1" applyFill="1" applyBorder="1" applyAlignment="1">
      <alignment horizontal="center" vertical="top" wrapText="1"/>
    </xf>
    <xf numFmtId="0" fontId="22" fillId="0" borderId="31" xfId="8" applyFont="1" applyFill="1" applyBorder="1" applyAlignment="1">
      <alignment horizontal="center" vertical="top" wrapText="1"/>
    </xf>
    <xf numFmtId="0" fontId="20" fillId="0" borderId="9" xfId="8" applyFont="1" applyFill="1" applyBorder="1" applyAlignment="1">
      <alignment horizontal="left" vertical="top" wrapText="1" indent="9"/>
    </xf>
    <xf numFmtId="0" fontId="20" fillId="0" borderId="10" xfId="8" applyFont="1" applyFill="1" applyBorder="1" applyAlignment="1">
      <alignment horizontal="left" vertical="top" wrapText="1" indent="9"/>
    </xf>
    <xf numFmtId="0" fontId="20" fillId="0" borderId="15" xfId="8" applyFont="1" applyFill="1" applyBorder="1" applyAlignment="1">
      <alignment horizontal="left" vertical="top" wrapText="1" indent="9"/>
    </xf>
    <xf numFmtId="0" fontId="22" fillId="0" borderId="9" xfId="8" applyFont="1" applyFill="1" applyBorder="1" applyAlignment="1">
      <alignment horizontal="left" vertical="top" wrapText="1" indent="9"/>
    </xf>
    <xf numFmtId="0" fontId="22" fillId="0" borderId="10" xfId="8" applyFont="1" applyFill="1" applyBorder="1" applyAlignment="1">
      <alignment horizontal="left" vertical="top" wrapText="1" indent="9"/>
    </xf>
    <xf numFmtId="0" fontId="22" fillId="0" borderId="15" xfId="8" applyFont="1" applyFill="1" applyBorder="1" applyAlignment="1">
      <alignment horizontal="left" vertical="top" wrapText="1" indent="9"/>
    </xf>
    <xf numFmtId="0" fontId="24" fillId="0" borderId="9" xfId="8" applyFont="1" applyFill="1" applyBorder="1" applyAlignment="1">
      <alignment horizontal="left" vertical="top" wrapText="1" indent="9"/>
    </xf>
    <xf numFmtId="0" fontId="20" fillId="0" borderId="9" xfId="8" applyFont="1" applyFill="1" applyBorder="1" applyAlignment="1">
      <alignment horizontal="right" vertical="top" wrapText="1" indent="1"/>
    </xf>
    <xf numFmtId="0" fontId="20" fillId="0" borderId="10" xfId="8" applyFont="1" applyFill="1" applyBorder="1" applyAlignment="1">
      <alignment horizontal="right" vertical="top" wrapText="1" indent="1"/>
    </xf>
    <xf numFmtId="0" fontId="20" fillId="0" borderId="15" xfId="8" applyFont="1" applyFill="1" applyBorder="1" applyAlignment="1">
      <alignment horizontal="right" vertical="top" wrapText="1" indent="1"/>
    </xf>
    <xf numFmtId="0" fontId="23" fillId="0" borderId="9" xfId="8" applyFont="1" applyFill="1" applyBorder="1" applyAlignment="1">
      <alignment horizontal="left" vertical="top" wrapText="1" indent="9"/>
    </xf>
    <xf numFmtId="0" fontId="22" fillId="0" borderId="14" xfId="8" applyFont="1" applyFill="1" applyBorder="1" applyAlignment="1">
      <alignment horizontal="left" vertical="top" wrapText="1" indent="9"/>
    </xf>
    <xf numFmtId="0" fontId="23" fillId="0" borderId="22" xfId="8" applyFont="1" applyFill="1" applyBorder="1" applyAlignment="1">
      <alignment horizontal="left" vertical="top" wrapText="1" indent="5"/>
    </xf>
    <xf numFmtId="0" fontId="16" fillId="0" borderId="11" xfId="8" applyFill="1" applyBorder="1" applyAlignment="1">
      <alignment horizontal="left" vertical="top" wrapText="1" indent="5"/>
    </xf>
    <xf numFmtId="0" fontId="16" fillId="0" borderId="23" xfId="8" applyFill="1" applyBorder="1" applyAlignment="1">
      <alignment horizontal="left" vertical="top" wrapText="1" indent="5"/>
    </xf>
    <xf numFmtId="0" fontId="25" fillId="0" borderId="24" xfId="8" applyFont="1" applyFill="1" applyBorder="1" applyAlignment="1">
      <alignment horizontal="left" vertical="top" wrapText="1"/>
    </xf>
    <xf numFmtId="0" fontId="25" fillId="0" borderId="25" xfId="8" applyFont="1" applyFill="1" applyBorder="1" applyAlignment="1">
      <alignment horizontal="left" vertical="top" wrapText="1"/>
    </xf>
    <xf numFmtId="0" fontId="25" fillId="0" borderId="26" xfId="8" applyFont="1" applyFill="1" applyBorder="1" applyAlignment="1">
      <alignment horizontal="left" vertical="top" wrapText="1"/>
    </xf>
    <xf numFmtId="0" fontId="20" fillId="0" borderId="14" xfId="8" applyFont="1" applyFill="1" applyBorder="1" applyAlignment="1">
      <alignment horizontal="left" vertical="top" wrapText="1"/>
    </xf>
    <xf numFmtId="0" fontId="16" fillId="0" borderId="14" xfId="8" applyFill="1" applyBorder="1" applyAlignment="1">
      <alignment horizontal="left" vertical="center" wrapText="1"/>
    </xf>
    <xf numFmtId="0" fontId="16" fillId="0" borderId="10" xfId="8" applyFill="1" applyBorder="1" applyAlignment="1">
      <alignment horizontal="left" vertical="center" wrapText="1"/>
    </xf>
    <xf numFmtId="0" fontId="16" fillId="0" borderId="15" xfId="8" applyFill="1" applyBorder="1" applyAlignment="1">
      <alignment horizontal="left" vertical="center" wrapText="1"/>
    </xf>
    <xf numFmtId="0" fontId="20" fillId="0" borderId="14" xfId="8" applyFont="1" applyFill="1" applyBorder="1" applyAlignment="1">
      <alignment horizontal="left" vertical="top" wrapText="1" indent="9"/>
    </xf>
    <xf numFmtId="0" fontId="22" fillId="0" borderId="14" xfId="8" applyFont="1" applyFill="1" applyBorder="1" applyAlignment="1">
      <alignment horizontal="left" vertical="top" wrapText="1" indent="5"/>
    </xf>
    <xf numFmtId="0" fontId="22" fillId="0" borderId="14" xfId="8" applyFont="1" applyFill="1" applyBorder="1" applyAlignment="1">
      <alignment horizontal="right" vertical="top" wrapText="1" indent="1"/>
    </xf>
    <xf numFmtId="0" fontId="22" fillId="0" borderId="10" xfId="8" applyFont="1" applyFill="1" applyBorder="1" applyAlignment="1">
      <alignment horizontal="right" vertical="top" wrapText="1" indent="1"/>
    </xf>
    <xf numFmtId="0" fontId="22" fillId="0" borderId="15" xfId="8" applyFont="1" applyFill="1" applyBorder="1" applyAlignment="1">
      <alignment horizontal="right" vertical="top" wrapText="1" indent="1"/>
    </xf>
    <xf numFmtId="0" fontId="22" fillId="0" borderId="14" xfId="8" applyFont="1" applyFill="1" applyBorder="1" applyAlignment="1">
      <alignment horizontal="right" vertical="top" wrapText="1" indent="2"/>
    </xf>
    <xf numFmtId="0" fontId="22" fillId="0" borderId="10" xfId="8" applyFont="1" applyFill="1" applyBorder="1" applyAlignment="1">
      <alignment horizontal="right" vertical="top" wrapText="1" indent="2"/>
    </xf>
    <xf numFmtId="0" fontId="22" fillId="0" borderId="15" xfId="8" applyFont="1" applyFill="1" applyBorder="1" applyAlignment="1">
      <alignment horizontal="right" vertical="top" wrapText="1" indent="2"/>
    </xf>
    <xf numFmtId="0" fontId="16" fillId="0" borderId="10" xfId="8" applyFill="1" applyBorder="1" applyAlignment="1">
      <alignment horizontal="left" vertical="top" wrapText="1" indent="5"/>
    </xf>
    <xf numFmtId="0" fontId="16" fillId="0" borderId="15" xfId="8" applyFill="1" applyBorder="1" applyAlignment="1">
      <alignment horizontal="left" vertical="top" wrapText="1" indent="5"/>
    </xf>
    <xf numFmtId="0" fontId="23" fillId="0" borderId="14" xfId="8" applyFont="1" applyFill="1" applyBorder="1" applyAlignment="1">
      <alignment horizontal="left" vertical="top" wrapText="1" indent="3"/>
    </xf>
    <xf numFmtId="0" fontId="22" fillId="0" borderId="18" xfId="8" applyFont="1" applyFill="1" applyBorder="1" applyAlignment="1">
      <alignment horizontal="left" vertical="top" wrapText="1" indent="5"/>
    </xf>
    <xf numFmtId="0" fontId="22" fillId="0" borderId="19" xfId="8" applyFont="1" applyFill="1" applyBorder="1" applyAlignment="1">
      <alignment horizontal="left" vertical="top" wrapText="1" indent="5"/>
    </xf>
    <xf numFmtId="0" fontId="22" fillId="0" borderId="20" xfId="8" applyFont="1" applyFill="1" applyBorder="1" applyAlignment="1">
      <alignment horizontal="left" vertical="top" wrapText="1" indent="5"/>
    </xf>
    <xf numFmtId="0" fontId="22" fillId="0" borderId="14" xfId="8" applyFont="1" applyFill="1" applyBorder="1" applyAlignment="1">
      <alignment horizontal="left" vertical="top" wrapText="1" indent="3"/>
    </xf>
    <xf numFmtId="0" fontId="23" fillId="0" borderId="14" xfId="8" applyFont="1" applyFill="1" applyBorder="1" applyAlignment="1">
      <alignment horizontal="left" vertical="top" wrapText="1" indent="4"/>
    </xf>
    <xf numFmtId="0" fontId="22" fillId="0" borderId="10" xfId="8" applyFont="1" applyFill="1" applyBorder="1" applyAlignment="1">
      <alignment horizontal="left" vertical="top" wrapText="1" indent="4"/>
    </xf>
    <xf numFmtId="0" fontId="22" fillId="0" borderId="15" xfId="8" applyFont="1" applyFill="1" applyBorder="1" applyAlignment="1">
      <alignment horizontal="left" vertical="top" wrapText="1" indent="4"/>
    </xf>
    <xf numFmtId="0" fontId="18" fillId="0" borderId="10" xfId="8" applyFont="1" applyFill="1" applyBorder="1" applyAlignment="1">
      <alignment horizontal="left" vertical="top" wrapText="1"/>
    </xf>
  </cellXfs>
  <cellStyles count="11">
    <cellStyle name="%" xfId="4" xr:uid="{00000000-0005-0000-0000-000000000000}"/>
    <cellStyle name="Hyperlink" xfId="2" builtinId="8"/>
    <cellStyle name="Hyperlink 2" xfId="3" xr:uid="{00000000-0005-0000-0000-000002000000}"/>
    <cellStyle name="Normal" xfId="0" builtinId="0"/>
    <cellStyle name="Normal 2" xfId="1" xr:uid="{00000000-0005-0000-0000-000004000000}"/>
    <cellStyle name="Normal 3" xfId="5" xr:uid="{00000000-0005-0000-0000-000005000000}"/>
    <cellStyle name="Normal 4" xfId="8" xr:uid="{00000000-0005-0000-0000-000006000000}"/>
    <cellStyle name="Normal 4 2" xfId="10" xr:uid="{00000000-0005-0000-0000-000007000000}"/>
    <cellStyle name="Normal 5" xfId="9" xr:uid="{00000000-0005-0000-0000-000008000000}"/>
    <cellStyle name="Percent 2" xfId="6" xr:uid="{00000000-0005-0000-0000-000009000000}"/>
    <cellStyle name="Udefineret" xfId="7" xr:uid="{00000000-0005-0000-0000-00000A000000}"/>
  </cellStyles>
  <dxfs count="1">
    <dxf>
      <font>
        <color theme="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ks.fo/VATNumb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23"/>
  <sheetViews>
    <sheetView tabSelected="1" view="pageBreakPreview" zoomScale="85" zoomScaleNormal="85" zoomScaleSheetLayoutView="85" workbookViewId="0">
      <pane ySplit="8" topLeftCell="A9" activePane="bottomLeft" state="frozen"/>
      <selection pane="bottomLeft" activeCell="A18" sqref="A18"/>
    </sheetView>
  </sheetViews>
  <sheetFormatPr defaultRowHeight="14.4" outlineLevelCol="1"/>
  <cols>
    <col min="1" max="1" width="79.109375" style="1" bestFit="1" customWidth="1"/>
    <col min="2" max="4" width="9.6640625" style="2" customWidth="1"/>
    <col min="5" max="5" width="9.6640625" style="2" customWidth="1" collapsed="1"/>
    <col min="6" max="6" width="64.88671875" style="3" hidden="1" customWidth="1" outlineLevel="1"/>
    <col min="7" max="12" width="10.6640625" style="4" hidden="1" customWidth="1" outlineLevel="1"/>
    <col min="13" max="13" width="17.6640625" style="4" hidden="1" customWidth="1" outlineLevel="1"/>
    <col min="14" max="18" width="18.6640625" style="4" hidden="1" customWidth="1" outlineLevel="1"/>
    <col min="19" max="19" width="9.109375" style="1" hidden="1" customWidth="1" outlineLevel="1"/>
    <col min="20" max="256" width="9.109375" style="1"/>
    <col min="257" max="257" width="79.109375" style="1" bestFit="1" customWidth="1"/>
    <col min="258" max="261" width="9.6640625" style="1" customWidth="1"/>
    <col min="262" max="275" width="0" style="1" hidden="1" customWidth="1"/>
    <col min="276" max="512" width="9.109375" style="1"/>
    <col min="513" max="513" width="79.109375" style="1" bestFit="1" customWidth="1"/>
    <col min="514" max="517" width="9.6640625" style="1" customWidth="1"/>
    <col min="518" max="531" width="0" style="1" hidden="1" customWidth="1"/>
    <col min="532" max="768" width="9.109375" style="1"/>
    <col min="769" max="769" width="79.109375" style="1" bestFit="1" customWidth="1"/>
    <col min="770" max="773" width="9.6640625" style="1" customWidth="1"/>
    <col min="774" max="787" width="0" style="1" hidden="1" customWidth="1"/>
    <col min="788" max="1024" width="9.109375" style="1"/>
    <col min="1025" max="1025" width="79.109375" style="1" bestFit="1" customWidth="1"/>
    <col min="1026" max="1029" width="9.6640625" style="1" customWidth="1"/>
    <col min="1030" max="1043" width="0" style="1" hidden="1" customWidth="1"/>
    <col min="1044" max="1280" width="9.109375" style="1"/>
    <col min="1281" max="1281" width="79.109375" style="1" bestFit="1" customWidth="1"/>
    <col min="1282" max="1285" width="9.6640625" style="1" customWidth="1"/>
    <col min="1286" max="1299" width="0" style="1" hidden="1" customWidth="1"/>
    <col min="1300" max="1536" width="9.109375" style="1"/>
    <col min="1537" max="1537" width="79.109375" style="1" bestFit="1" customWidth="1"/>
    <col min="1538" max="1541" width="9.6640625" style="1" customWidth="1"/>
    <col min="1542" max="1555" width="0" style="1" hidden="1" customWidth="1"/>
    <col min="1556" max="1792" width="9.109375" style="1"/>
    <col min="1793" max="1793" width="79.109375" style="1" bestFit="1" customWidth="1"/>
    <col min="1794" max="1797" width="9.6640625" style="1" customWidth="1"/>
    <col min="1798" max="1811" width="0" style="1" hidden="1" customWidth="1"/>
    <col min="1812" max="2048" width="9.109375" style="1"/>
    <col min="2049" max="2049" width="79.109375" style="1" bestFit="1" customWidth="1"/>
    <col min="2050" max="2053" width="9.6640625" style="1" customWidth="1"/>
    <col min="2054" max="2067" width="0" style="1" hidden="1" customWidth="1"/>
    <col min="2068" max="2304" width="9.109375" style="1"/>
    <col min="2305" max="2305" width="79.109375" style="1" bestFit="1" customWidth="1"/>
    <col min="2306" max="2309" width="9.6640625" style="1" customWidth="1"/>
    <col min="2310" max="2323" width="0" style="1" hidden="1" customWidth="1"/>
    <col min="2324" max="2560" width="9.109375" style="1"/>
    <col min="2561" max="2561" width="79.109375" style="1" bestFit="1" customWidth="1"/>
    <col min="2562" max="2565" width="9.6640625" style="1" customWidth="1"/>
    <col min="2566" max="2579" width="0" style="1" hidden="1" customWidth="1"/>
    <col min="2580" max="2816" width="9.109375" style="1"/>
    <col min="2817" max="2817" width="79.109375" style="1" bestFit="1" customWidth="1"/>
    <col min="2818" max="2821" width="9.6640625" style="1" customWidth="1"/>
    <col min="2822" max="2835" width="0" style="1" hidden="1" customWidth="1"/>
    <col min="2836" max="3072" width="9.109375" style="1"/>
    <col min="3073" max="3073" width="79.109375" style="1" bestFit="1" customWidth="1"/>
    <col min="3074" max="3077" width="9.6640625" style="1" customWidth="1"/>
    <col min="3078" max="3091" width="0" style="1" hidden="1" customWidth="1"/>
    <col min="3092" max="3328" width="9.109375" style="1"/>
    <col min="3329" max="3329" width="79.109375" style="1" bestFit="1" customWidth="1"/>
    <col min="3330" max="3333" width="9.6640625" style="1" customWidth="1"/>
    <col min="3334" max="3347" width="0" style="1" hidden="1" customWidth="1"/>
    <col min="3348" max="3584" width="9.109375" style="1"/>
    <col min="3585" max="3585" width="79.109375" style="1" bestFit="1" customWidth="1"/>
    <col min="3586" max="3589" width="9.6640625" style="1" customWidth="1"/>
    <col min="3590" max="3603" width="0" style="1" hidden="1" customWidth="1"/>
    <col min="3604" max="3840" width="9.109375" style="1"/>
    <col min="3841" max="3841" width="79.109375" style="1" bestFit="1" customWidth="1"/>
    <col min="3842" max="3845" width="9.6640625" style="1" customWidth="1"/>
    <col min="3846" max="3859" width="0" style="1" hidden="1" customWidth="1"/>
    <col min="3860" max="4096" width="9.109375" style="1"/>
    <col min="4097" max="4097" width="79.109375" style="1" bestFit="1" customWidth="1"/>
    <col min="4098" max="4101" width="9.6640625" style="1" customWidth="1"/>
    <col min="4102" max="4115" width="0" style="1" hidden="1" customWidth="1"/>
    <col min="4116" max="4352" width="9.109375" style="1"/>
    <col min="4353" max="4353" width="79.109375" style="1" bestFit="1" customWidth="1"/>
    <col min="4354" max="4357" width="9.6640625" style="1" customWidth="1"/>
    <col min="4358" max="4371" width="0" style="1" hidden="1" customWidth="1"/>
    <col min="4372" max="4608" width="9.109375" style="1"/>
    <col min="4609" max="4609" width="79.109375" style="1" bestFit="1" customWidth="1"/>
    <col min="4610" max="4613" width="9.6640625" style="1" customWidth="1"/>
    <col min="4614" max="4627" width="0" style="1" hidden="1" customWidth="1"/>
    <col min="4628" max="4864" width="9.109375" style="1"/>
    <col min="4865" max="4865" width="79.109375" style="1" bestFit="1" customWidth="1"/>
    <col min="4866" max="4869" width="9.6640625" style="1" customWidth="1"/>
    <col min="4870" max="4883" width="0" style="1" hidden="1" customWidth="1"/>
    <col min="4884" max="5120" width="9.109375" style="1"/>
    <col min="5121" max="5121" width="79.109375" style="1" bestFit="1" customWidth="1"/>
    <col min="5122" max="5125" width="9.6640625" style="1" customWidth="1"/>
    <col min="5126" max="5139" width="0" style="1" hidden="1" customWidth="1"/>
    <col min="5140" max="5376" width="9.109375" style="1"/>
    <col min="5377" max="5377" width="79.109375" style="1" bestFit="1" customWidth="1"/>
    <col min="5378" max="5381" width="9.6640625" style="1" customWidth="1"/>
    <col min="5382" max="5395" width="0" style="1" hidden="1" customWidth="1"/>
    <col min="5396" max="5632" width="9.109375" style="1"/>
    <col min="5633" max="5633" width="79.109375" style="1" bestFit="1" customWidth="1"/>
    <col min="5634" max="5637" width="9.6640625" style="1" customWidth="1"/>
    <col min="5638" max="5651" width="0" style="1" hidden="1" customWidth="1"/>
    <col min="5652" max="5888" width="9.109375" style="1"/>
    <col min="5889" max="5889" width="79.109375" style="1" bestFit="1" customWidth="1"/>
    <col min="5890" max="5893" width="9.6640625" style="1" customWidth="1"/>
    <col min="5894" max="5907" width="0" style="1" hidden="1" customWidth="1"/>
    <col min="5908" max="6144" width="9.109375" style="1"/>
    <col min="6145" max="6145" width="79.109375" style="1" bestFit="1" customWidth="1"/>
    <col min="6146" max="6149" width="9.6640625" style="1" customWidth="1"/>
    <col min="6150" max="6163" width="0" style="1" hidden="1" customWidth="1"/>
    <col min="6164" max="6400" width="9.109375" style="1"/>
    <col min="6401" max="6401" width="79.109375" style="1" bestFit="1" customWidth="1"/>
    <col min="6402" max="6405" width="9.6640625" style="1" customWidth="1"/>
    <col min="6406" max="6419" width="0" style="1" hidden="1" customWidth="1"/>
    <col min="6420" max="6656" width="9.109375" style="1"/>
    <col min="6657" max="6657" width="79.109375" style="1" bestFit="1" customWidth="1"/>
    <col min="6658" max="6661" width="9.6640625" style="1" customWidth="1"/>
    <col min="6662" max="6675" width="0" style="1" hidden="1" customWidth="1"/>
    <col min="6676" max="6912" width="9.109375" style="1"/>
    <col min="6913" max="6913" width="79.109375" style="1" bestFit="1" customWidth="1"/>
    <col min="6914" max="6917" width="9.6640625" style="1" customWidth="1"/>
    <col min="6918" max="6931" width="0" style="1" hidden="1" customWidth="1"/>
    <col min="6932" max="7168" width="9.109375" style="1"/>
    <col min="7169" max="7169" width="79.109375" style="1" bestFit="1" customWidth="1"/>
    <col min="7170" max="7173" width="9.6640625" style="1" customWidth="1"/>
    <col min="7174" max="7187" width="0" style="1" hidden="1" customWidth="1"/>
    <col min="7188" max="7424" width="9.109375" style="1"/>
    <col min="7425" max="7425" width="79.109375" style="1" bestFit="1" customWidth="1"/>
    <col min="7426" max="7429" width="9.6640625" style="1" customWidth="1"/>
    <col min="7430" max="7443" width="0" style="1" hidden="1" customWidth="1"/>
    <col min="7444" max="7680" width="9.109375" style="1"/>
    <col min="7681" max="7681" width="79.109375" style="1" bestFit="1" customWidth="1"/>
    <col min="7682" max="7685" width="9.6640625" style="1" customWidth="1"/>
    <col min="7686" max="7699" width="0" style="1" hidden="1" customWidth="1"/>
    <col min="7700" max="7936" width="9.109375" style="1"/>
    <col min="7937" max="7937" width="79.109375" style="1" bestFit="1" customWidth="1"/>
    <col min="7938" max="7941" width="9.6640625" style="1" customWidth="1"/>
    <col min="7942" max="7955" width="0" style="1" hidden="1" customWidth="1"/>
    <col min="7956" max="8192" width="9.109375" style="1"/>
    <col min="8193" max="8193" width="79.109375" style="1" bestFit="1" customWidth="1"/>
    <col min="8194" max="8197" width="9.6640625" style="1" customWidth="1"/>
    <col min="8198" max="8211" width="0" style="1" hidden="1" customWidth="1"/>
    <col min="8212" max="8448" width="9.109375" style="1"/>
    <col min="8449" max="8449" width="79.109375" style="1" bestFit="1" customWidth="1"/>
    <col min="8450" max="8453" width="9.6640625" style="1" customWidth="1"/>
    <col min="8454" max="8467" width="0" style="1" hidden="1" customWidth="1"/>
    <col min="8468" max="8704" width="9.109375" style="1"/>
    <col min="8705" max="8705" width="79.109375" style="1" bestFit="1" customWidth="1"/>
    <col min="8706" max="8709" width="9.6640625" style="1" customWidth="1"/>
    <col min="8710" max="8723" width="0" style="1" hidden="1" customWidth="1"/>
    <col min="8724" max="8960" width="9.109375" style="1"/>
    <col min="8961" max="8961" width="79.109375" style="1" bestFit="1" customWidth="1"/>
    <col min="8962" max="8965" width="9.6640625" style="1" customWidth="1"/>
    <col min="8966" max="8979" width="0" style="1" hidden="1" customWidth="1"/>
    <col min="8980" max="9216" width="9.109375" style="1"/>
    <col min="9217" max="9217" width="79.109375" style="1" bestFit="1" customWidth="1"/>
    <col min="9218" max="9221" width="9.6640625" style="1" customWidth="1"/>
    <col min="9222" max="9235" width="0" style="1" hidden="1" customWidth="1"/>
    <col min="9236" max="9472" width="9.109375" style="1"/>
    <col min="9473" max="9473" width="79.109375" style="1" bestFit="1" customWidth="1"/>
    <col min="9474" max="9477" width="9.6640625" style="1" customWidth="1"/>
    <col min="9478" max="9491" width="0" style="1" hidden="1" customWidth="1"/>
    <col min="9492" max="9728" width="9.109375" style="1"/>
    <col min="9729" max="9729" width="79.109375" style="1" bestFit="1" customWidth="1"/>
    <col min="9730" max="9733" width="9.6640625" style="1" customWidth="1"/>
    <col min="9734" max="9747" width="0" style="1" hidden="1" customWidth="1"/>
    <col min="9748" max="9984" width="9.109375" style="1"/>
    <col min="9985" max="9985" width="79.109375" style="1" bestFit="1" customWidth="1"/>
    <col min="9986" max="9989" width="9.6640625" style="1" customWidth="1"/>
    <col min="9990" max="10003" width="0" style="1" hidden="1" customWidth="1"/>
    <col min="10004" max="10240" width="9.109375" style="1"/>
    <col min="10241" max="10241" width="79.109375" style="1" bestFit="1" customWidth="1"/>
    <col min="10242" max="10245" width="9.6640625" style="1" customWidth="1"/>
    <col min="10246" max="10259" width="0" style="1" hidden="1" customWidth="1"/>
    <col min="10260" max="10496" width="9.109375" style="1"/>
    <col min="10497" max="10497" width="79.109375" style="1" bestFit="1" customWidth="1"/>
    <col min="10498" max="10501" width="9.6640625" style="1" customWidth="1"/>
    <col min="10502" max="10515" width="0" style="1" hidden="1" customWidth="1"/>
    <col min="10516" max="10752" width="9.109375" style="1"/>
    <col min="10753" max="10753" width="79.109375" style="1" bestFit="1" customWidth="1"/>
    <col min="10754" max="10757" width="9.6640625" style="1" customWidth="1"/>
    <col min="10758" max="10771" width="0" style="1" hidden="1" customWidth="1"/>
    <col min="10772" max="11008" width="9.109375" style="1"/>
    <col min="11009" max="11009" width="79.109375" style="1" bestFit="1" customWidth="1"/>
    <col min="11010" max="11013" width="9.6640625" style="1" customWidth="1"/>
    <col min="11014" max="11027" width="0" style="1" hidden="1" customWidth="1"/>
    <col min="11028" max="11264" width="9.109375" style="1"/>
    <col min="11265" max="11265" width="79.109375" style="1" bestFit="1" customWidth="1"/>
    <col min="11266" max="11269" width="9.6640625" style="1" customWidth="1"/>
    <col min="11270" max="11283" width="0" style="1" hidden="1" customWidth="1"/>
    <col min="11284" max="11520" width="9.109375" style="1"/>
    <col min="11521" max="11521" width="79.109375" style="1" bestFit="1" customWidth="1"/>
    <col min="11522" max="11525" width="9.6640625" style="1" customWidth="1"/>
    <col min="11526" max="11539" width="0" style="1" hidden="1" customWidth="1"/>
    <col min="11540" max="11776" width="9.109375" style="1"/>
    <col min="11777" max="11777" width="79.109375" style="1" bestFit="1" customWidth="1"/>
    <col min="11778" max="11781" width="9.6640625" style="1" customWidth="1"/>
    <col min="11782" max="11795" width="0" style="1" hidden="1" customWidth="1"/>
    <col min="11796" max="12032" width="9.109375" style="1"/>
    <col min="12033" max="12033" width="79.109375" style="1" bestFit="1" customWidth="1"/>
    <col min="12034" max="12037" width="9.6640625" style="1" customWidth="1"/>
    <col min="12038" max="12051" width="0" style="1" hidden="1" customWidth="1"/>
    <col min="12052" max="12288" width="9.109375" style="1"/>
    <col min="12289" max="12289" width="79.109375" style="1" bestFit="1" customWidth="1"/>
    <col min="12290" max="12293" width="9.6640625" style="1" customWidth="1"/>
    <col min="12294" max="12307" width="0" style="1" hidden="1" customWidth="1"/>
    <col min="12308" max="12544" width="9.109375" style="1"/>
    <col min="12545" max="12545" width="79.109375" style="1" bestFit="1" customWidth="1"/>
    <col min="12546" max="12549" width="9.6640625" style="1" customWidth="1"/>
    <col min="12550" max="12563" width="0" style="1" hidden="1" customWidth="1"/>
    <col min="12564" max="12800" width="9.109375" style="1"/>
    <col min="12801" max="12801" width="79.109375" style="1" bestFit="1" customWidth="1"/>
    <col min="12802" max="12805" width="9.6640625" style="1" customWidth="1"/>
    <col min="12806" max="12819" width="0" style="1" hidden="1" customWidth="1"/>
    <col min="12820" max="13056" width="9.109375" style="1"/>
    <col min="13057" max="13057" width="79.109375" style="1" bestFit="1" customWidth="1"/>
    <col min="13058" max="13061" width="9.6640625" style="1" customWidth="1"/>
    <col min="13062" max="13075" width="0" style="1" hidden="1" customWidth="1"/>
    <col min="13076" max="13312" width="9.109375" style="1"/>
    <col min="13313" max="13313" width="79.109375" style="1" bestFit="1" customWidth="1"/>
    <col min="13314" max="13317" width="9.6640625" style="1" customWidth="1"/>
    <col min="13318" max="13331" width="0" style="1" hidden="1" customWidth="1"/>
    <col min="13332" max="13568" width="9.109375" style="1"/>
    <col min="13569" max="13569" width="79.109375" style="1" bestFit="1" customWidth="1"/>
    <col min="13570" max="13573" width="9.6640625" style="1" customWidth="1"/>
    <col min="13574" max="13587" width="0" style="1" hidden="1" customWidth="1"/>
    <col min="13588" max="13824" width="9.109375" style="1"/>
    <col min="13825" max="13825" width="79.109375" style="1" bestFit="1" customWidth="1"/>
    <col min="13826" max="13829" width="9.6640625" style="1" customWidth="1"/>
    <col min="13830" max="13843" width="0" style="1" hidden="1" customWidth="1"/>
    <col min="13844" max="14080" width="9.109375" style="1"/>
    <col min="14081" max="14081" width="79.109375" style="1" bestFit="1" customWidth="1"/>
    <col min="14082" max="14085" width="9.6640625" style="1" customWidth="1"/>
    <col min="14086" max="14099" width="0" style="1" hidden="1" customWidth="1"/>
    <col min="14100" max="14336" width="9.109375" style="1"/>
    <col min="14337" max="14337" width="79.109375" style="1" bestFit="1" customWidth="1"/>
    <col min="14338" max="14341" width="9.6640625" style="1" customWidth="1"/>
    <col min="14342" max="14355" width="0" style="1" hidden="1" customWidth="1"/>
    <col min="14356" max="14592" width="9.109375" style="1"/>
    <col min="14593" max="14593" width="79.109375" style="1" bestFit="1" customWidth="1"/>
    <col min="14594" max="14597" width="9.6640625" style="1" customWidth="1"/>
    <col min="14598" max="14611" width="0" style="1" hidden="1" customWidth="1"/>
    <col min="14612" max="14848" width="9.109375" style="1"/>
    <col min="14849" max="14849" width="79.109375" style="1" bestFit="1" customWidth="1"/>
    <col min="14850" max="14853" width="9.6640625" style="1" customWidth="1"/>
    <col min="14854" max="14867" width="0" style="1" hidden="1" customWidth="1"/>
    <col min="14868" max="15104" width="9.109375" style="1"/>
    <col min="15105" max="15105" width="79.109375" style="1" bestFit="1" customWidth="1"/>
    <col min="15106" max="15109" width="9.6640625" style="1" customWidth="1"/>
    <col min="15110" max="15123" width="0" style="1" hidden="1" customWidth="1"/>
    <col min="15124" max="15360" width="9.109375" style="1"/>
    <col min="15361" max="15361" width="79.109375" style="1" bestFit="1" customWidth="1"/>
    <col min="15362" max="15365" width="9.6640625" style="1" customWidth="1"/>
    <col min="15366" max="15379" width="0" style="1" hidden="1" customWidth="1"/>
    <col min="15380" max="15616" width="9.109375" style="1"/>
    <col min="15617" max="15617" width="79.109375" style="1" bestFit="1" customWidth="1"/>
    <col min="15618" max="15621" width="9.6640625" style="1" customWidth="1"/>
    <col min="15622" max="15635" width="0" style="1" hidden="1" customWidth="1"/>
    <col min="15636" max="15872" width="9.109375" style="1"/>
    <col min="15873" max="15873" width="79.109375" style="1" bestFit="1" customWidth="1"/>
    <col min="15874" max="15877" width="9.6640625" style="1" customWidth="1"/>
    <col min="15878" max="15891" width="0" style="1" hidden="1" customWidth="1"/>
    <col min="15892" max="16128" width="9.109375" style="1"/>
    <col min="16129" max="16129" width="79.109375" style="1" bestFit="1" customWidth="1"/>
    <col min="16130" max="16133" width="9.6640625" style="1" customWidth="1"/>
    <col min="16134" max="16147" width="0" style="1" hidden="1" customWidth="1"/>
    <col min="16148" max="16384" width="9.109375" style="1"/>
  </cols>
  <sheetData>
    <row r="1" spans="1:19" hidden="1">
      <c r="K1" s="4" t="s">
        <v>3</v>
      </c>
      <c r="L1" s="4" t="s">
        <v>4</v>
      </c>
    </row>
    <row r="2" spans="1:19">
      <c r="A2" s="5" t="str">
        <f>LOOKUP(PP_Language,K$1:L$1,K2:L2)</f>
        <v>ParsePort stamdata FO TAKS, version 1.1.0</v>
      </c>
      <c r="K2" s="25" t="s">
        <v>466</v>
      </c>
      <c r="L2" s="25" t="s">
        <v>105</v>
      </c>
      <c r="O2" s="6"/>
      <c r="P2" s="6"/>
      <c r="Q2" s="6"/>
      <c r="R2" s="6"/>
    </row>
    <row r="3" spans="1:19">
      <c r="A3" s="7"/>
      <c r="B3" s="66" t="str">
        <f>LOOKUP(PP_Language,K$1:L$1,K3:L3)</f>
        <v>KRAVT ØKI</v>
      </c>
      <c r="C3" s="67"/>
      <c r="D3" s="67"/>
      <c r="E3" s="68"/>
      <c r="F3" s="8"/>
      <c r="K3" s="4" t="s">
        <v>5</v>
      </c>
      <c r="L3" s="4" t="s">
        <v>6</v>
      </c>
    </row>
    <row r="4" spans="1:19">
      <c r="A4" s="7"/>
      <c r="B4" s="69" t="str">
        <f>LOOKUP(PP_Language,K$1:L$1,K4:L4)</f>
        <v>SJÁLVVIRKIÐ FELT</v>
      </c>
      <c r="C4" s="70"/>
      <c r="D4" s="70"/>
      <c r="E4" s="71"/>
      <c r="K4" s="4" t="s">
        <v>7</v>
      </c>
      <c r="L4" s="4" t="s">
        <v>8</v>
      </c>
    </row>
    <row r="5" spans="1:19">
      <c r="A5" s="7"/>
      <c r="B5" s="72" t="str">
        <f>LOOKUP(PP_Language,K$1:L$1,K5:L5)</f>
        <v>SJÁLVBOÐIÐ FELT</v>
      </c>
      <c r="C5" s="73"/>
      <c r="D5" s="73"/>
      <c r="E5" s="74"/>
      <c r="F5" s="9"/>
      <c r="K5" s="4" t="s">
        <v>9</v>
      </c>
      <c r="L5" s="4" t="s">
        <v>10</v>
      </c>
    </row>
    <row r="7" spans="1:19">
      <c r="B7" s="75" t="str">
        <f>IF(PP_Koncern=N$17,LOOKUP(PP_Language,{"FO";"EN"},{"Samtak";"Consolidated"}),"")</f>
        <v/>
      </c>
      <c r="C7" s="76"/>
      <c r="D7" s="77" t="str">
        <f>IF(PP_Koncern=N$17,LOOKUP(PP_Language,{"FO";"EN"},{"Módurfelag";"Parent"}),"")</f>
        <v/>
      </c>
      <c r="E7" s="77"/>
    </row>
    <row r="8" spans="1:19" ht="28.8">
      <c r="A8" s="10"/>
      <c r="B8" s="11" t="str">
        <f>LOOKUP(PP_Language,{"FO";"EN"},{"Inniverandi ár";"Current year"})</f>
        <v>Inniverandi ár</v>
      </c>
      <c r="C8" s="12" t="str">
        <f>LOOKUP(PP_Language,{"FO";"EN"},{"Seinasta ár";"Previous year"})</f>
        <v>Seinasta ár</v>
      </c>
      <c r="D8" s="11" t="str">
        <f>IF(PP_Koncern=N$17,B8,"")</f>
        <v/>
      </c>
      <c r="E8" s="11" t="str">
        <f>IF(PP_Koncern=N$17,C8,"")</f>
        <v/>
      </c>
      <c r="G8" s="4" t="b">
        <v>0</v>
      </c>
      <c r="M8" s="13"/>
      <c r="O8" s="14"/>
      <c r="P8" s="14"/>
      <c r="Q8" s="14"/>
      <c r="R8" s="14"/>
    </row>
    <row r="9" spans="1:19">
      <c r="A9" s="15" t="str">
        <f t="shared" ref="A9:A17" si="0">LOOKUP(PP_Language,K$1:L$1,K9:L9)</f>
        <v>Alment:</v>
      </c>
      <c r="K9" s="4" t="s">
        <v>11</v>
      </c>
      <c r="L9" s="4" t="s">
        <v>12</v>
      </c>
      <c r="M9" s="13"/>
      <c r="N9" s="16" t="str">
        <f>"/"&amp;LOOKUP(PP_Language,{"FO";"EN"},{"Stamdata label";"General data label"})&amp;"{"&amp;COLUMN(A:A)&amp;"}"</f>
        <v>/Stamdata label{1}</v>
      </c>
      <c r="O9" s="17" t="str">
        <f>"/"&amp;LOOKUP(PP_Language,{"FO";"EN"},{"Stamdata inniverandi ár";"General data current year"})&amp;IF(PP_Koncern=N$17,LOOKUP(PP_Language,{"FO";"EN"},{" konsolideret";" consolidated"}),)&amp;"{"&amp;COLUMN(G:G)&amp;"}"</f>
        <v>/Stamdata inniverandi ár{7}</v>
      </c>
      <c r="P9" s="17" t="str">
        <f>"/"&amp;LOOKUP(PP_Language,{"FO";"EN"},{"Stamdata seinasta ár";"General data previous year"})&amp;IF(PP_Koncern=N$17,LOOKUP(PP_Language,{"FO";"EN"},{" konsolideret";" consolidated"}),)&amp;"{"&amp;COLUMN(H:H)&amp;"}"</f>
        <v>/Stamdata seinasta ár{8}</v>
      </c>
      <c r="Q9" s="17" t="str">
        <f>IF(PP_Koncern=N$17,"/"&amp;LOOKUP(PP_Language,{"FO";"EN"},{"Stamdata aktuelt år";"General data current year"})&amp;"{"&amp;COLUMN(I:I)&amp;"}","")</f>
        <v/>
      </c>
      <c r="R9" s="17" t="str">
        <f>IF(PP_Koncern=N$17,"/"&amp;LOOKUP(PP_Language,{"FO";"EN"},{"Stamdata sidste år";"General data previous year"})&amp;"{"&amp;COLUMN(J:J)&amp;"}","")</f>
        <v/>
      </c>
    </row>
    <row r="10" spans="1:19">
      <c r="A10" s="18" t="str">
        <f>LOOKUP(PP_Language,K$1:L$1,K10:L10)</f>
        <v>Identifier scheme</v>
      </c>
      <c r="B10" s="62" t="s">
        <v>13</v>
      </c>
      <c r="C10" s="63"/>
      <c r="D10" s="63"/>
      <c r="E10" s="63"/>
      <c r="F10" s="19"/>
      <c r="G10" s="20" t="str">
        <f>""&amp;B10</f>
        <v>http://www.taks.fo/VATNumber</v>
      </c>
      <c r="H10" s="20"/>
      <c r="I10" s="20"/>
      <c r="J10" s="20"/>
      <c r="K10" s="20" t="s">
        <v>14</v>
      </c>
      <c r="L10" s="20" t="s">
        <v>14</v>
      </c>
      <c r="S10" s="4"/>
    </row>
    <row r="11" spans="1:19">
      <c r="A11" s="18" t="str">
        <f t="shared" si="0"/>
        <v>Taksonomi</v>
      </c>
      <c r="B11" s="61" t="s">
        <v>106</v>
      </c>
      <c r="C11" s="61"/>
      <c r="D11" s="61"/>
      <c r="E11" s="61"/>
      <c r="F11" s="19" t="s">
        <v>16</v>
      </c>
      <c r="G11" s="20"/>
      <c r="H11" s="20"/>
      <c r="I11" s="20"/>
      <c r="J11" s="20"/>
      <c r="K11" s="20" t="s">
        <v>17</v>
      </c>
      <c r="L11" s="20" t="s">
        <v>18</v>
      </c>
      <c r="M11" s="4" t="s">
        <v>106</v>
      </c>
      <c r="N11" s="4" t="s">
        <v>104</v>
      </c>
      <c r="O11" s="4" t="s">
        <v>72</v>
      </c>
      <c r="P11" s="4" t="s">
        <v>71</v>
      </c>
      <c r="Q11" s="4" t="s">
        <v>15</v>
      </c>
      <c r="R11" s="4" t="s">
        <v>19</v>
      </c>
      <c r="S11" s="4"/>
    </row>
    <row r="12" spans="1:19">
      <c r="A12" s="21" t="str">
        <f t="shared" si="0"/>
        <v>Málkoda</v>
      </c>
      <c r="B12" s="61" t="s">
        <v>3</v>
      </c>
      <c r="C12" s="61"/>
      <c r="D12" s="61"/>
      <c r="E12" s="61"/>
      <c r="F12" s="19" t="s">
        <v>20</v>
      </c>
      <c r="G12" s="20"/>
      <c r="H12" s="20"/>
      <c r="I12" s="20"/>
      <c r="J12" s="20"/>
      <c r="K12" s="20" t="s">
        <v>21</v>
      </c>
      <c r="L12" s="20" t="s">
        <v>22</v>
      </c>
    </row>
    <row r="13" spans="1:19" hidden="1">
      <c r="A13" s="18" t="str">
        <f t="shared" si="0"/>
        <v>Upplýsingar um slag av frásøgn</v>
      </c>
      <c r="B13" s="61"/>
      <c r="C13" s="61"/>
      <c r="D13" s="61"/>
      <c r="E13" s="61"/>
      <c r="F13" s="19" t="s">
        <v>23</v>
      </c>
      <c r="G13" s="20" t="str">
        <f>""&amp;B13</f>
        <v/>
      </c>
      <c r="H13" s="20"/>
      <c r="I13" s="20"/>
      <c r="J13" s="20"/>
      <c r="K13" s="20" t="s">
        <v>24</v>
      </c>
      <c r="L13" s="20" t="s">
        <v>25</v>
      </c>
      <c r="M13" s="4" t="str">
        <f>""&amp;LOOKUP(PP_Language,{"FO";"EN"},{"Årsrapport";"Annual report"})</f>
        <v>Årsrapport</v>
      </c>
      <c r="N13" s="4" t="str">
        <f>""&amp;LOOKUP(PP_Language,{"FO";"EN"},{"Likvidationsregnskab";"Liquidation accounts"})</f>
        <v>Likvidationsregnskab</v>
      </c>
      <c r="O13" s="4" t="str">
        <f>""&amp;LOOKUP(PP_Language,{"FO";"EN"},{"Halvårsrapport";"Interim report (6 months)"})</f>
        <v>Halvårsrapport</v>
      </c>
      <c r="P13" s="4" t="str">
        <f>""&amp;LOOKUP(PP_Language,{"FO";"EN"},{"Delårsrapport";"Interim report (other than 6 months)"})</f>
        <v>Delårsrapport</v>
      </c>
      <c r="Q13" s="4" t="str">
        <f>""&amp;LOOKUP(PP_Language,{"FO";"EN"},{"Erklæring om undtagelse fra aflæggelse årsrapport";"Erklæring om undtagelse fra aflæggelse årsrapport"})</f>
        <v>Erklæring om undtagelse fra aflæggelse årsrapport</v>
      </c>
      <c r="R13" s="4" t="str">
        <f>""&amp;LOOKUP(PP_Language,{"FO";"EN"},{"Erklæring vedr. omsætningsgrænse [Lukkelov]";"Erklæring vedr. omsætningsgrænse [Lukkelov]"})</f>
        <v>Erklæring vedr. omsætningsgrænse [Lukkelov]</v>
      </c>
    </row>
    <row r="14" spans="1:19" hidden="1">
      <c r="A14" s="18" t="str">
        <f t="shared" si="0"/>
        <v>Slag av grannskoðaratænastu</v>
      </c>
      <c r="B14" s="61"/>
      <c r="C14" s="61"/>
      <c r="D14" s="61"/>
      <c r="E14" s="61"/>
      <c r="F14" s="19" t="s">
        <v>26</v>
      </c>
      <c r="G14" s="20" t="str">
        <f>""&amp;B14</f>
        <v/>
      </c>
      <c r="H14" s="20"/>
      <c r="I14" s="20"/>
      <c r="J14" s="20"/>
      <c r="K14" s="20" t="s">
        <v>27</v>
      </c>
      <c r="L14" s="20" t="s">
        <v>28</v>
      </c>
      <c r="M14" s="4" t="str">
        <f>""&amp;LOOKUP(PP_Language,{"FO";"EN"},{"Revisionspåtegning";"Auditor's report on audited financial statements"})</f>
        <v>Revisionspåtegning</v>
      </c>
      <c r="N14" s="4" t="str">
        <f>""&amp;LOOKUP(PP_Language,{"FO";"EN"},{"Erklæring om udvidet gennemgang";"Auditor's report on extended review"})</f>
        <v>Erklæring om udvidet gennemgang</v>
      </c>
      <c r="O14" s="4" t="str">
        <f>""&amp;LOOKUP(PP_Language,{"FO";"EN"},{"Den uafhængige revisors erklæringer (review)";"The independent auditor's reports (Review)"})</f>
        <v>Den uafhængige revisors erklæringer (review)</v>
      </c>
      <c r="P14" s="4" t="str">
        <f>""&amp;LOOKUP(PP_Language,{"FO";"EN"},{"Andre erklæringer med sikkerhed";"The independent auditor's reports (Other assurance Reports)"})</f>
        <v>Andre erklæringer med sikkerhed</v>
      </c>
      <c r="Q14" s="4" t="str">
        <f>""&amp;LOOKUP(PP_Language,{"FO";"EN"},{"Andre erklæringer uden sikkerhed";"Auditor's reports (Other non-assurance reports)"})</f>
        <v>Andre erklæringer uden sikkerhed</v>
      </c>
      <c r="R14" s="4" t="str">
        <f>""&amp;LOOKUP(PP_Language,{"FO";"EN"},{"Ingen bistand";"No auditor assistance"})</f>
        <v>Ingen bistand</v>
      </c>
    </row>
    <row r="15" spans="1:19">
      <c r="A15" s="21" t="str">
        <f t="shared" si="0"/>
        <v>Roknskaparslag</v>
      </c>
      <c r="B15" s="60" t="s">
        <v>56</v>
      </c>
      <c r="C15" s="61" t="str">
        <f>""&amp;LOOKUP(PP_Language,{"DA";"EN"},{"Balance (kontoform) / resultatopgørelse (artsopdelt)";"Balance sheet (account form) / income statement (by nature)"})</f>
        <v>Balance sheet (account form) / income statement (by nature)</v>
      </c>
      <c r="D15" s="61" t="str">
        <f>""&amp;LOOKUP(PP_Language,{"DA";"EN"},{"Balance (kontoform) / resultatopgørelse (artsopdelt)";"Balance sheet (account form) / income statement (by nature)"})</f>
        <v>Balance sheet (account form) / income statement (by nature)</v>
      </c>
      <c r="E15" s="61" t="str">
        <f>""&amp;LOOKUP(PP_Language,{"DA";"EN"},{"Balance (kontoform) / resultatopgørelse (artsopdelt)";"Balance sheet (account form) / income statement (by nature)"})</f>
        <v>Balance sheet (account form) / income statement (by nature)</v>
      </c>
      <c r="F15" s="19" t="s">
        <v>29</v>
      </c>
      <c r="G15" s="4" t="str">
        <f>""&amp;SUBSTITUTE(B15," / ",", ")</f>
        <v>Skatt</v>
      </c>
      <c r="K15" s="4" t="s">
        <v>30</v>
      </c>
      <c r="L15" s="4" t="s">
        <v>31</v>
      </c>
      <c r="M15" s="4" t="str">
        <f>""&amp;LOOKUP(PP_Language,{"FO";"EN"},{"Balance (kontoform) / resultatopgørelse (artsopdelt)";"Balance sheet (account form) / income statement (by nature)"})</f>
        <v>Balance (kontoform) / resultatopgørelse (artsopdelt)</v>
      </c>
      <c r="N15" s="4" t="str">
        <f>""&amp;LOOKUP(PP_Language,{"FO";"EN"},{"Balance (kontoform) / resultatopgørelse (funktionsopdelt)";"Balance sheet (account form) / income statement (by function)"})</f>
        <v>Balance (kontoform) / resultatopgørelse (funktionsopdelt)</v>
      </c>
      <c r="O15" s="4" t="str">
        <f>""&amp;LOOKUP(PP_Language,{"FO";"EN"},{"Balance (kontoform fordelt på kort- og langfristet) / resultatopgørelse (artsopdelt)";"Balance sheet (account form by current and longterm) / income statement (by nature)"})</f>
        <v>Balance (kontoform fordelt på kort- og langfristet) / resultatopgørelse (artsopdelt)</v>
      </c>
      <c r="P15" s="4" t="str">
        <f>""&amp;LOOKUP(PP_Language,{"FO";"EN"},{"Balance (kontoform fordelt på kort- og langfristet) / resultatopgørelse (funktionsopdelt)";"Balance sheet (account form by current and longterm) / income statement (by function)"})</f>
        <v>Balance (kontoform fordelt på kort- og langfristet) / resultatopgørelse (funktionsopdelt)</v>
      </c>
      <c r="Q15" s="4" t="str">
        <f>""&amp;LOOKUP(PP_Language,{"FO";"EN"},{"Balance (beretningsform) / resultatopgørelse (artsopdelt)";"Balance sheet (report form) / income statement (by nature)"})</f>
        <v>Balance (beretningsform) / resultatopgørelse (artsopdelt)</v>
      </c>
      <c r="R15" s="4" t="str">
        <f>""&amp;LOOKUP(PP_Language,{"FO";"EN"},{"Balance (beretningsform) / resultatopgørelse (funktionsopdelt)";"Balance sheet (report form) / income statement (by function)"})</f>
        <v>Balance (beretningsform) / resultatopgørelse (funktionsopdelt)</v>
      </c>
    </row>
    <row r="16" spans="1:19">
      <c r="A16" s="21" t="str">
        <f t="shared" si="0"/>
        <v>Gjaldoyrakoda</v>
      </c>
      <c r="B16" s="61" t="s">
        <v>32</v>
      </c>
      <c r="C16" s="61"/>
      <c r="D16" s="61"/>
      <c r="E16" s="61"/>
      <c r="F16" s="19" t="s">
        <v>33</v>
      </c>
      <c r="G16" s="4" t="str">
        <f>""&amp;UPPER(B16)</f>
        <v>DKK</v>
      </c>
      <c r="K16" s="4" t="s">
        <v>34</v>
      </c>
      <c r="L16" s="4" t="s">
        <v>35</v>
      </c>
    </row>
    <row r="17" spans="1:18" hidden="1">
      <c r="A17" s="21" t="str">
        <f t="shared" si="0"/>
        <v>Samtak</v>
      </c>
      <c r="B17" s="64" t="str">
        <f>LOOKUP(PP_Language,{"FO";"EN"},{"Nej";"No"})</f>
        <v>Nej</v>
      </c>
      <c r="C17" s="64" t="str">
        <f>LOOKUP(PP_Language,{"DA";"EN"},{"Nej";"No"})</f>
        <v>No</v>
      </c>
      <c r="D17" s="64" t="str">
        <f>LOOKUP(PP_Language,{"DA";"EN"},{"Nej";"No"})</f>
        <v>No</v>
      </c>
      <c r="E17" s="64" t="str">
        <f>LOOKUP(PP_Language,{"DA";"EN"},{"Nej";"No"})</f>
        <v>No</v>
      </c>
      <c r="F17" s="19" t="s">
        <v>36</v>
      </c>
      <c r="K17" s="4" t="s">
        <v>37</v>
      </c>
      <c r="L17" s="4" t="s">
        <v>38</v>
      </c>
      <c r="M17" s="4" t="str">
        <f>LOOKUP(PP_Language,{"FO";"EN"},{"Nej";"No"})</f>
        <v>Nej</v>
      </c>
      <c r="N17" s="4" t="str">
        <f>LOOKUP(PP_Language,{"FO";"EN"},{"Ja";"Yes"})</f>
        <v>Ja</v>
      </c>
    </row>
    <row r="18" spans="1:18">
      <c r="A18" s="1" t="str">
        <f>LOOKUP(PP_Language,K$1:L$1,K18:L18)</f>
        <v>Roknskaparperioda, byrjanardagfesting (skatt)</v>
      </c>
      <c r="B18" s="65">
        <v>42005</v>
      </c>
      <c r="C18" s="65"/>
      <c r="D18" s="65"/>
      <c r="E18" s="65"/>
      <c r="F18" s="19" t="s">
        <v>39</v>
      </c>
      <c r="G18" s="14" t="str">
        <f>IF(COUNTBLANK(B18),"",TEXT(YEAR(B18),"0000")&amp;"-"&amp;TEXT(MONTH(B18),"00")&amp;"-"&amp;TEXT(DAY(B18),"00"))</f>
        <v>2015-01-01</v>
      </c>
      <c r="H18" s="14"/>
      <c r="I18" s="14"/>
      <c r="J18" s="14"/>
      <c r="K18" s="14" t="s">
        <v>59</v>
      </c>
      <c r="L18" s="14" t="s">
        <v>40</v>
      </c>
    </row>
    <row r="19" spans="1:18">
      <c r="A19" s="1" t="str">
        <f>LOOKUP(PP_Language,K$1:L$1,K19:L19)</f>
        <v>Roknskaparperioda, endadagfesting (skatt)</v>
      </c>
      <c r="B19" s="65">
        <v>42369</v>
      </c>
      <c r="C19" s="65"/>
      <c r="D19" s="65"/>
      <c r="E19" s="65"/>
      <c r="F19" s="19" t="s">
        <v>41</v>
      </c>
      <c r="G19" s="14" t="str">
        <f>IF(COUNTBLANK(B19),"",TEXT(YEAR(B19),"0000")&amp;"-"&amp;TEXT(MONTH(B19),"00")&amp;"-"&amp;TEXT(DAY(B19),"00"))</f>
        <v>2015-12-31</v>
      </c>
      <c r="H19" s="14"/>
      <c r="I19" s="14"/>
      <c r="J19" s="14"/>
      <c r="K19" s="14" t="s">
        <v>60</v>
      </c>
      <c r="L19" s="14" t="s">
        <v>42</v>
      </c>
    </row>
    <row r="20" spans="1:18">
      <c r="A20" s="22" t="str">
        <f>IF(OR(ISBLANK(PP_Sidste_års_startdato),ISBLANK(PP_Sidste_års_slutdato)),"",LOOKUP(PP_Language,K$1:L$1,K20:L20))</f>
        <v>Byrjunardagur seinasta ár (skatt)</v>
      </c>
      <c r="B20" s="59">
        <f>DATE(YEAR(PP_Regnskabsperiodens_startdato)-1,MONTH(PP_Regnskabsperiodens_startdato),DAY(PP_Regnskabsperiodens_startdato))</f>
        <v>41640</v>
      </c>
      <c r="C20" s="59"/>
      <c r="D20" s="59"/>
      <c r="E20" s="59"/>
      <c r="F20" s="19" t="s">
        <v>43</v>
      </c>
      <c r="G20" s="14" t="str">
        <f>IF(COUNTBLANK(B20),"",TEXT(YEAR(B20),"0000")&amp;"-"&amp;TEXT(MONTH(B20),"00")&amp;"-"&amp;TEXT(DAY(B20),"00"))</f>
        <v>2014-01-01</v>
      </c>
      <c r="H20" s="14"/>
      <c r="I20" s="14"/>
      <c r="J20" s="14"/>
      <c r="K20" s="14" t="s">
        <v>61</v>
      </c>
      <c r="L20" s="14" t="s">
        <v>44</v>
      </c>
    </row>
    <row r="21" spans="1:18">
      <c r="A21" s="22" t="str">
        <f>IF(OR(ISBLANK(PP_Sidste_års_startdato),ISBLANK(PP_Sidste_års_slutdato)),"",LOOKUP(PP_Language,K$1:L$1,K21:L21))</f>
        <v>Endadagur seinasta ár (skatt)</v>
      </c>
      <c r="B21" s="59">
        <f>IF(COUNTBLANK(PP_Sidste_års_startdato),0,PP_Regnskabsperiodens_startdato-1)</f>
        <v>42004</v>
      </c>
      <c r="C21" s="59"/>
      <c r="D21" s="59"/>
      <c r="E21" s="59"/>
      <c r="F21" s="19" t="s">
        <v>45</v>
      </c>
      <c r="G21" s="14" t="str">
        <f>IF(COUNTBLANK(B21),"",TEXT(YEAR(B21),"0000")&amp;"-"&amp;TEXT(MONTH(B21),"00")&amp;"-"&amp;TEXT(DAY(B21),"00"))</f>
        <v>2014-12-31</v>
      </c>
      <c r="H21" s="14"/>
      <c r="I21" s="14"/>
      <c r="J21" s="14"/>
      <c r="K21" s="14" t="s">
        <v>62</v>
      </c>
      <c r="L21" s="14" t="s">
        <v>46</v>
      </c>
      <c r="O21" s="20"/>
      <c r="P21" s="20"/>
      <c r="Q21" s="20"/>
      <c r="R21" s="20"/>
    </row>
    <row r="22" spans="1:18">
      <c r="A22" s="1" t="str">
        <f t="shared" ref="A22" si="1">LOOKUP(PP_Language,K$1:L$1,K22:L22)</f>
        <v>Felag sum leggur roknskapin fram, v-tal (skatt)</v>
      </c>
      <c r="B22" s="60" t="s">
        <v>57</v>
      </c>
      <c r="C22" s="61"/>
      <c r="D22" s="61"/>
      <c r="E22" s="61"/>
      <c r="F22" s="19" t="s">
        <v>47</v>
      </c>
      <c r="G22" s="4" t="str">
        <f>""&amp;TEXT(SUBSTITUTE(B22," ",""),"00000000")</f>
        <v>00004614</v>
      </c>
      <c r="K22" s="4" t="s">
        <v>58</v>
      </c>
      <c r="L22" s="4" t="s">
        <v>48</v>
      </c>
    </row>
    <row r="23" spans="1:18">
      <c r="N23" s="16" t="str">
        <f>"//"&amp;LOOKUP(PP_Language,{"FO";"EN"},{"Stamdata label";"General data label"})</f>
        <v>//Stamdata label</v>
      </c>
      <c r="O23" s="17" t="str">
        <f>"//"&amp;LOOKUP(PP_Language,{"FO";"EN"},{"Stamdata inniverandi ár";"General data current year"})&amp;IF(PP_Koncern=N$17,LOOKUP(PP_Language,{"FO";"EN"},{" konsolideret";" consolidated"}),)</f>
        <v>//Stamdata inniverandi ár</v>
      </c>
      <c r="P23" s="17" t="str">
        <f>"//"&amp;LOOKUP(PP_Language,{"FO";"EN"},{"Stamdata seinasta ár";"General data previous year"})&amp;IF(PP_Koncern=N$17,LOOKUP(PP_Language,{"FO";"EN"},{" konsolideret";" consolidated"}),)</f>
        <v>//Stamdata seinasta ár</v>
      </c>
    </row>
  </sheetData>
  <sheetProtection sheet="1" objects="1" scenarios="1" autoFilter="0"/>
  <mergeCells count="18">
    <mergeCell ref="B3:E3"/>
    <mergeCell ref="B4:E4"/>
    <mergeCell ref="B5:E5"/>
    <mergeCell ref="B7:C7"/>
    <mergeCell ref="D7:E7"/>
    <mergeCell ref="B20:E20"/>
    <mergeCell ref="B21:E21"/>
    <mergeCell ref="B22:E22"/>
    <mergeCell ref="B10:E10"/>
    <mergeCell ref="B17:E17"/>
    <mergeCell ref="B18:E18"/>
    <mergeCell ref="B19:E19"/>
    <mergeCell ref="B11:E11"/>
    <mergeCell ref="B12:E12"/>
    <mergeCell ref="B13:E13"/>
    <mergeCell ref="B14:E14"/>
    <mergeCell ref="B15:E15"/>
    <mergeCell ref="B16:E16"/>
  </mergeCells>
  <conditionalFormatting sqref="B20:B21">
    <cfRule type="expression" dxfId="0" priority="7">
      <formula>$A$20=""</formula>
    </cfRule>
  </conditionalFormatting>
  <dataValidations count="13">
    <dataValidation type="list" operator="equal" allowBlank="1" showErrorMessage="1" errorTitle="Værdi" error="Feltet må kun indeholde værdier fra dropdown-listen" sqref="IW11:IZ11 B11:E11 SS11:SV11 ACO11:ACR11 AMK11:AMN11 AWG11:AWJ11 BGC11:BGF11 BPY11:BQB11 BZU11:BZX11 CJQ11:CJT11 CTM11:CTP11 DDI11:DDL11 DNE11:DNH11 DXA11:DXD11 EGW11:EGZ11 EQS11:EQV11 FAO11:FAR11 FKK11:FKN11 FUG11:FUJ11 GEC11:GEF11 GNY11:GOB11 GXU11:GXX11 HHQ11:HHT11 HRM11:HRP11 IBI11:IBL11 ILE11:ILH11 IVA11:IVD11 JEW11:JEZ11 JOS11:JOV11 JYO11:JYR11 KIK11:KIN11 KSG11:KSJ11 LCC11:LCF11 LLY11:LMB11 LVU11:LVX11 MFQ11:MFT11 MPM11:MPP11 MZI11:MZL11 NJE11:NJH11 NTA11:NTD11 OCW11:OCZ11 OMS11:OMV11 OWO11:OWR11 PGK11:PGN11 PQG11:PQJ11 QAC11:QAF11 QJY11:QKB11 QTU11:QTX11 RDQ11:RDT11 RNM11:RNP11 RXI11:RXL11 SHE11:SHH11 SRA11:SRD11 TAW11:TAZ11 TKS11:TKV11 TUO11:TUR11 UEK11:UEN11 UOG11:UOJ11 UYC11:UYF11 VHY11:VIB11 VRU11:VRX11 WBQ11:WBT11 WLM11:WLP11 WVI11:WVL11 B65325:E65325 IX65325:JA65325 ST65325:SW65325 ACP65325:ACS65325 AML65325:AMO65325 AWH65325:AWK65325 BGD65325:BGG65325 BPZ65325:BQC65325 BZV65325:BZY65325 CJR65325:CJU65325 CTN65325:CTQ65325 DDJ65325:DDM65325 DNF65325:DNI65325 DXB65325:DXE65325 EGX65325:EHA65325 EQT65325:EQW65325 FAP65325:FAS65325 FKL65325:FKO65325 FUH65325:FUK65325 GED65325:GEG65325 GNZ65325:GOC65325 GXV65325:GXY65325 HHR65325:HHU65325 HRN65325:HRQ65325 IBJ65325:IBM65325 ILF65325:ILI65325 IVB65325:IVE65325 JEX65325:JFA65325 JOT65325:JOW65325 JYP65325:JYS65325 KIL65325:KIO65325 KSH65325:KSK65325 LCD65325:LCG65325 LLZ65325:LMC65325 LVV65325:LVY65325 MFR65325:MFU65325 MPN65325:MPQ65325 MZJ65325:MZM65325 NJF65325:NJI65325 NTB65325:NTE65325 OCX65325:ODA65325 OMT65325:OMW65325 OWP65325:OWS65325 PGL65325:PGO65325 PQH65325:PQK65325 QAD65325:QAG65325 QJZ65325:QKC65325 QTV65325:QTY65325 RDR65325:RDU65325 RNN65325:RNQ65325 RXJ65325:RXM65325 SHF65325:SHI65325 SRB65325:SRE65325 TAX65325:TBA65325 TKT65325:TKW65325 TUP65325:TUS65325 UEL65325:UEO65325 UOH65325:UOK65325 UYD65325:UYG65325 VHZ65325:VIC65325 VRV65325:VRY65325 WBR65325:WBU65325 WLN65325:WLQ65325 WVJ65325:WVM65325 B130861:E130861 IX130861:JA130861 ST130861:SW130861 ACP130861:ACS130861 AML130861:AMO130861 AWH130861:AWK130861 BGD130861:BGG130861 BPZ130861:BQC130861 BZV130861:BZY130861 CJR130861:CJU130861 CTN130861:CTQ130861 DDJ130861:DDM130861 DNF130861:DNI130861 DXB130861:DXE130861 EGX130861:EHA130861 EQT130861:EQW130861 FAP130861:FAS130861 FKL130861:FKO130861 FUH130861:FUK130861 GED130861:GEG130861 GNZ130861:GOC130861 GXV130861:GXY130861 HHR130861:HHU130861 HRN130861:HRQ130861 IBJ130861:IBM130861 ILF130861:ILI130861 IVB130861:IVE130861 JEX130861:JFA130861 JOT130861:JOW130861 JYP130861:JYS130861 KIL130861:KIO130861 KSH130861:KSK130861 LCD130861:LCG130861 LLZ130861:LMC130861 LVV130861:LVY130861 MFR130861:MFU130861 MPN130861:MPQ130861 MZJ130861:MZM130861 NJF130861:NJI130861 NTB130861:NTE130861 OCX130861:ODA130861 OMT130861:OMW130861 OWP130861:OWS130861 PGL130861:PGO130861 PQH130861:PQK130861 QAD130861:QAG130861 QJZ130861:QKC130861 QTV130861:QTY130861 RDR130861:RDU130861 RNN130861:RNQ130861 RXJ130861:RXM130861 SHF130861:SHI130861 SRB130861:SRE130861 TAX130861:TBA130861 TKT130861:TKW130861 TUP130861:TUS130861 UEL130861:UEO130861 UOH130861:UOK130861 UYD130861:UYG130861 VHZ130861:VIC130861 VRV130861:VRY130861 WBR130861:WBU130861 WLN130861:WLQ130861 WVJ130861:WVM130861 B196397:E196397 IX196397:JA196397 ST196397:SW196397 ACP196397:ACS196397 AML196397:AMO196397 AWH196397:AWK196397 BGD196397:BGG196397 BPZ196397:BQC196397 BZV196397:BZY196397 CJR196397:CJU196397 CTN196397:CTQ196397 DDJ196397:DDM196397 DNF196397:DNI196397 DXB196397:DXE196397 EGX196397:EHA196397 EQT196397:EQW196397 FAP196397:FAS196397 FKL196397:FKO196397 FUH196397:FUK196397 GED196397:GEG196397 GNZ196397:GOC196397 GXV196397:GXY196397 HHR196397:HHU196397 HRN196397:HRQ196397 IBJ196397:IBM196397 ILF196397:ILI196397 IVB196397:IVE196397 JEX196397:JFA196397 JOT196397:JOW196397 JYP196397:JYS196397 KIL196397:KIO196397 KSH196397:KSK196397 LCD196397:LCG196397 LLZ196397:LMC196397 LVV196397:LVY196397 MFR196397:MFU196397 MPN196397:MPQ196397 MZJ196397:MZM196397 NJF196397:NJI196397 NTB196397:NTE196397 OCX196397:ODA196397 OMT196397:OMW196397 OWP196397:OWS196397 PGL196397:PGO196397 PQH196397:PQK196397 QAD196397:QAG196397 QJZ196397:QKC196397 QTV196397:QTY196397 RDR196397:RDU196397 RNN196397:RNQ196397 RXJ196397:RXM196397 SHF196397:SHI196397 SRB196397:SRE196397 TAX196397:TBA196397 TKT196397:TKW196397 TUP196397:TUS196397 UEL196397:UEO196397 UOH196397:UOK196397 UYD196397:UYG196397 VHZ196397:VIC196397 VRV196397:VRY196397 WBR196397:WBU196397 WLN196397:WLQ196397 WVJ196397:WVM196397 B261933:E261933 IX261933:JA261933 ST261933:SW261933 ACP261933:ACS261933 AML261933:AMO261933 AWH261933:AWK261933 BGD261933:BGG261933 BPZ261933:BQC261933 BZV261933:BZY261933 CJR261933:CJU261933 CTN261933:CTQ261933 DDJ261933:DDM261933 DNF261933:DNI261933 DXB261933:DXE261933 EGX261933:EHA261933 EQT261933:EQW261933 FAP261933:FAS261933 FKL261933:FKO261933 FUH261933:FUK261933 GED261933:GEG261933 GNZ261933:GOC261933 GXV261933:GXY261933 HHR261933:HHU261933 HRN261933:HRQ261933 IBJ261933:IBM261933 ILF261933:ILI261933 IVB261933:IVE261933 JEX261933:JFA261933 JOT261933:JOW261933 JYP261933:JYS261933 KIL261933:KIO261933 KSH261933:KSK261933 LCD261933:LCG261933 LLZ261933:LMC261933 LVV261933:LVY261933 MFR261933:MFU261933 MPN261933:MPQ261933 MZJ261933:MZM261933 NJF261933:NJI261933 NTB261933:NTE261933 OCX261933:ODA261933 OMT261933:OMW261933 OWP261933:OWS261933 PGL261933:PGO261933 PQH261933:PQK261933 QAD261933:QAG261933 QJZ261933:QKC261933 QTV261933:QTY261933 RDR261933:RDU261933 RNN261933:RNQ261933 RXJ261933:RXM261933 SHF261933:SHI261933 SRB261933:SRE261933 TAX261933:TBA261933 TKT261933:TKW261933 TUP261933:TUS261933 UEL261933:UEO261933 UOH261933:UOK261933 UYD261933:UYG261933 VHZ261933:VIC261933 VRV261933:VRY261933 WBR261933:WBU261933 WLN261933:WLQ261933 WVJ261933:WVM261933 B327469:E327469 IX327469:JA327469 ST327469:SW327469 ACP327469:ACS327469 AML327469:AMO327469 AWH327469:AWK327469 BGD327469:BGG327469 BPZ327469:BQC327469 BZV327469:BZY327469 CJR327469:CJU327469 CTN327469:CTQ327469 DDJ327469:DDM327469 DNF327469:DNI327469 DXB327469:DXE327469 EGX327469:EHA327469 EQT327469:EQW327469 FAP327469:FAS327469 FKL327469:FKO327469 FUH327469:FUK327469 GED327469:GEG327469 GNZ327469:GOC327469 GXV327469:GXY327469 HHR327469:HHU327469 HRN327469:HRQ327469 IBJ327469:IBM327469 ILF327469:ILI327469 IVB327469:IVE327469 JEX327469:JFA327469 JOT327469:JOW327469 JYP327469:JYS327469 KIL327469:KIO327469 KSH327469:KSK327469 LCD327469:LCG327469 LLZ327469:LMC327469 LVV327469:LVY327469 MFR327469:MFU327469 MPN327469:MPQ327469 MZJ327469:MZM327469 NJF327469:NJI327469 NTB327469:NTE327469 OCX327469:ODA327469 OMT327469:OMW327469 OWP327469:OWS327469 PGL327469:PGO327469 PQH327469:PQK327469 QAD327469:QAG327469 QJZ327469:QKC327469 QTV327469:QTY327469 RDR327469:RDU327469 RNN327469:RNQ327469 RXJ327469:RXM327469 SHF327469:SHI327469 SRB327469:SRE327469 TAX327469:TBA327469 TKT327469:TKW327469 TUP327469:TUS327469 UEL327469:UEO327469 UOH327469:UOK327469 UYD327469:UYG327469 VHZ327469:VIC327469 VRV327469:VRY327469 WBR327469:WBU327469 WLN327469:WLQ327469 WVJ327469:WVM327469 B393005:E393005 IX393005:JA393005 ST393005:SW393005 ACP393005:ACS393005 AML393005:AMO393005 AWH393005:AWK393005 BGD393005:BGG393005 BPZ393005:BQC393005 BZV393005:BZY393005 CJR393005:CJU393005 CTN393005:CTQ393005 DDJ393005:DDM393005 DNF393005:DNI393005 DXB393005:DXE393005 EGX393005:EHA393005 EQT393005:EQW393005 FAP393005:FAS393005 FKL393005:FKO393005 FUH393005:FUK393005 GED393005:GEG393005 GNZ393005:GOC393005 GXV393005:GXY393005 HHR393005:HHU393005 HRN393005:HRQ393005 IBJ393005:IBM393005 ILF393005:ILI393005 IVB393005:IVE393005 JEX393005:JFA393005 JOT393005:JOW393005 JYP393005:JYS393005 KIL393005:KIO393005 KSH393005:KSK393005 LCD393005:LCG393005 LLZ393005:LMC393005 LVV393005:LVY393005 MFR393005:MFU393005 MPN393005:MPQ393005 MZJ393005:MZM393005 NJF393005:NJI393005 NTB393005:NTE393005 OCX393005:ODA393005 OMT393005:OMW393005 OWP393005:OWS393005 PGL393005:PGO393005 PQH393005:PQK393005 QAD393005:QAG393005 QJZ393005:QKC393005 QTV393005:QTY393005 RDR393005:RDU393005 RNN393005:RNQ393005 RXJ393005:RXM393005 SHF393005:SHI393005 SRB393005:SRE393005 TAX393005:TBA393005 TKT393005:TKW393005 TUP393005:TUS393005 UEL393005:UEO393005 UOH393005:UOK393005 UYD393005:UYG393005 VHZ393005:VIC393005 VRV393005:VRY393005 WBR393005:WBU393005 WLN393005:WLQ393005 WVJ393005:WVM393005 B458541:E458541 IX458541:JA458541 ST458541:SW458541 ACP458541:ACS458541 AML458541:AMO458541 AWH458541:AWK458541 BGD458541:BGG458541 BPZ458541:BQC458541 BZV458541:BZY458541 CJR458541:CJU458541 CTN458541:CTQ458541 DDJ458541:DDM458541 DNF458541:DNI458541 DXB458541:DXE458541 EGX458541:EHA458541 EQT458541:EQW458541 FAP458541:FAS458541 FKL458541:FKO458541 FUH458541:FUK458541 GED458541:GEG458541 GNZ458541:GOC458541 GXV458541:GXY458541 HHR458541:HHU458541 HRN458541:HRQ458541 IBJ458541:IBM458541 ILF458541:ILI458541 IVB458541:IVE458541 JEX458541:JFA458541 JOT458541:JOW458541 JYP458541:JYS458541 KIL458541:KIO458541 KSH458541:KSK458541 LCD458541:LCG458541 LLZ458541:LMC458541 LVV458541:LVY458541 MFR458541:MFU458541 MPN458541:MPQ458541 MZJ458541:MZM458541 NJF458541:NJI458541 NTB458541:NTE458541 OCX458541:ODA458541 OMT458541:OMW458541 OWP458541:OWS458541 PGL458541:PGO458541 PQH458541:PQK458541 QAD458541:QAG458541 QJZ458541:QKC458541 QTV458541:QTY458541 RDR458541:RDU458541 RNN458541:RNQ458541 RXJ458541:RXM458541 SHF458541:SHI458541 SRB458541:SRE458541 TAX458541:TBA458541 TKT458541:TKW458541 TUP458541:TUS458541 UEL458541:UEO458541 UOH458541:UOK458541 UYD458541:UYG458541 VHZ458541:VIC458541 VRV458541:VRY458541 WBR458541:WBU458541 WLN458541:WLQ458541 WVJ458541:WVM458541 B524077:E524077 IX524077:JA524077 ST524077:SW524077 ACP524077:ACS524077 AML524077:AMO524077 AWH524077:AWK524077 BGD524077:BGG524077 BPZ524077:BQC524077 BZV524077:BZY524077 CJR524077:CJU524077 CTN524077:CTQ524077 DDJ524077:DDM524077 DNF524077:DNI524077 DXB524077:DXE524077 EGX524077:EHA524077 EQT524077:EQW524077 FAP524077:FAS524077 FKL524077:FKO524077 FUH524077:FUK524077 GED524077:GEG524077 GNZ524077:GOC524077 GXV524077:GXY524077 HHR524077:HHU524077 HRN524077:HRQ524077 IBJ524077:IBM524077 ILF524077:ILI524077 IVB524077:IVE524077 JEX524077:JFA524077 JOT524077:JOW524077 JYP524077:JYS524077 KIL524077:KIO524077 KSH524077:KSK524077 LCD524077:LCG524077 LLZ524077:LMC524077 LVV524077:LVY524077 MFR524077:MFU524077 MPN524077:MPQ524077 MZJ524077:MZM524077 NJF524077:NJI524077 NTB524077:NTE524077 OCX524077:ODA524077 OMT524077:OMW524077 OWP524077:OWS524077 PGL524077:PGO524077 PQH524077:PQK524077 QAD524077:QAG524077 QJZ524077:QKC524077 QTV524077:QTY524077 RDR524077:RDU524077 RNN524077:RNQ524077 RXJ524077:RXM524077 SHF524077:SHI524077 SRB524077:SRE524077 TAX524077:TBA524077 TKT524077:TKW524077 TUP524077:TUS524077 UEL524077:UEO524077 UOH524077:UOK524077 UYD524077:UYG524077 VHZ524077:VIC524077 VRV524077:VRY524077 WBR524077:WBU524077 WLN524077:WLQ524077 WVJ524077:WVM524077 B589613:E589613 IX589613:JA589613 ST589613:SW589613 ACP589613:ACS589613 AML589613:AMO589613 AWH589613:AWK589613 BGD589613:BGG589613 BPZ589613:BQC589613 BZV589613:BZY589613 CJR589613:CJU589613 CTN589613:CTQ589613 DDJ589613:DDM589613 DNF589613:DNI589613 DXB589613:DXE589613 EGX589613:EHA589613 EQT589613:EQW589613 FAP589613:FAS589613 FKL589613:FKO589613 FUH589613:FUK589613 GED589613:GEG589613 GNZ589613:GOC589613 GXV589613:GXY589613 HHR589613:HHU589613 HRN589613:HRQ589613 IBJ589613:IBM589613 ILF589613:ILI589613 IVB589613:IVE589613 JEX589613:JFA589613 JOT589613:JOW589613 JYP589613:JYS589613 KIL589613:KIO589613 KSH589613:KSK589613 LCD589613:LCG589613 LLZ589613:LMC589613 LVV589613:LVY589613 MFR589613:MFU589613 MPN589613:MPQ589613 MZJ589613:MZM589613 NJF589613:NJI589613 NTB589613:NTE589613 OCX589613:ODA589613 OMT589613:OMW589613 OWP589613:OWS589613 PGL589613:PGO589613 PQH589613:PQK589613 QAD589613:QAG589613 QJZ589613:QKC589613 QTV589613:QTY589613 RDR589613:RDU589613 RNN589613:RNQ589613 RXJ589613:RXM589613 SHF589613:SHI589613 SRB589613:SRE589613 TAX589613:TBA589613 TKT589613:TKW589613 TUP589613:TUS589613 UEL589613:UEO589613 UOH589613:UOK589613 UYD589613:UYG589613 VHZ589613:VIC589613 VRV589613:VRY589613 WBR589613:WBU589613 WLN589613:WLQ589613 WVJ589613:WVM589613 B655149:E655149 IX655149:JA655149 ST655149:SW655149 ACP655149:ACS655149 AML655149:AMO655149 AWH655149:AWK655149 BGD655149:BGG655149 BPZ655149:BQC655149 BZV655149:BZY655149 CJR655149:CJU655149 CTN655149:CTQ655149 DDJ655149:DDM655149 DNF655149:DNI655149 DXB655149:DXE655149 EGX655149:EHA655149 EQT655149:EQW655149 FAP655149:FAS655149 FKL655149:FKO655149 FUH655149:FUK655149 GED655149:GEG655149 GNZ655149:GOC655149 GXV655149:GXY655149 HHR655149:HHU655149 HRN655149:HRQ655149 IBJ655149:IBM655149 ILF655149:ILI655149 IVB655149:IVE655149 JEX655149:JFA655149 JOT655149:JOW655149 JYP655149:JYS655149 KIL655149:KIO655149 KSH655149:KSK655149 LCD655149:LCG655149 LLZ655149:LMC655149 LVV655149:LVY655149 MFR655149:MFU655149 MPN655149:MPQ655149 MZJ655149:MZM655149 NJF655149:NJI655149 NTB655149:NTE655149 OCX655149:ODA655149 OMT655149:OMW655149 OWP655149:OWS655149 PGL655149:PGO655149 PQH655149:PQK655149 QAD655149:QAG655149 QJZ655149:QKC655149 QTV655149:QTY655149 RDR655149:RDU655149 RNN655149:RNQ655149 RXJ655149:RXM655149 SHF655149:SHI655149 SRB655149:SRE655149 TAX655149:TBA655149 TKT655149:TKW655149 TUP655149:TUS655149 UEL655149:UEO655149 UOH655149:UOK655149 UYD655149:UYG655149 VHZ655149:VIC655149 VRV655149:VRY655149 WBR655149:WBU655149 WLN655149:WLQ655149 WVJ655149:WVM655149 B720685:E720685 IX720685:JA720685 ST720685:SW720685 ACP720685:ACS720685 AML720685:AMO720685 AWH720685:AWK720685 BGD720685:BGG720685 BPZ720685:BQC720685 BZV720685:BZY720685 CJR720685:CJU720685 CTN720685:CTQ720685 DDJ720685:DDM720685 DNF720685:DNI720685 DXB720685:DXE720685 EGX720685:EHA720685 EQT720685:EQW720685 FAP720685:FAS720685 FKL720685:FKO720685 FUH720685:FUK720685 GED720685:GEG720685 GNZ720685:GOC720685 GXV720685:GXY720685 HHR720685:HHU720685 HRN720685:HRQ720685 IBJ720685:IBM720685 ILF720685:ILI720685 IVB720685:IVE720685 JEX720685:JFA720685 JOT720685:JOW720685 JYP720685:JYS720685 KIL720685:KIO720685 KSH720685:KSK720685 LCD720685:LCG720685 LLZ720685:LMC720685 LVV720685:LVY720685 MFR720685:MFU720685 MPN720685:MPQ720685 MZJ720685:MZM720685 NJF720685:NJI720685 NTB720685:NTE720685 OCX720685:ODA720685 OMT720685:OMW720685 OWP720685:OWS720685 PGL720685:PGO720685 PQH720685:PQK720685 QAD720685:QAG720685 QJZ720685:QKC720685 QTV720685:QTY720685 RDR720685:RDU720685 RNN720685:RNQ720685 RXJ720685:RXM720685 SHF720685:SHI720685 SRB720685:SRE720685 TAX720685:TBA720685 TKT720685:TKW720685 TUP720685:TUS720685 UEL720685:UEO720685 UOH720685:UOK720685 UYD720685:UYG720685 VHZ720685:VIC720685 VRV720685:VRY720685 WBR720685:WBU720685 WLN720685:WLQ720685 WVJ720685:WVM720685 B786221:E786221 IX786221:JA786221 ST786221:SW786221 ACP786221:ACS786221 AML786221:AMO786221 AWH786221:AWK786221 BGD786221:BGG786221 BPZ786221:BQC786221 BZV786221:BZY786221 CJR786221:CJU786221 CTN786221:CTQ786221 DDJ786221:DDM786221 DNF786221:DNI786221 DXB786221:DXE786221 EGX786221:EHA786221 EQT786221:EQW786221 FAP786221:FAS786221 FKL786221:FKO786221 FUH786221:FUK786221 GED786221:GEG786221 GNZ786221:GOC786221 GXV786221:GXY786221 HHR786221:HHU786221 HRN786221:HRQ786221 IBJ786221:IBM786221 ILF786221:ILI786221 IVB786221:IVE786221 JEX786221:JFA786221 JOT786221:JOW786221 JYP786221:JYS786221 KIL786221:KIO786221 KSH786221:KSK786221 LCD786221:LCG786221 LLZ786221:LMC786221 LVV786221:LVY786221 MFR786221:MFU786221 MPN786221:MPQ786221 MZJ786221:MZM786221 NJF786221:NJI786221 NTB786221:NTE786221 OCX786221:ODA786221 OMT786221:OMW786221 OWP786221:OWS786221 PGL786221:PGO786221 PQH786221:PQK786221 QAD786221:QAG786221 QJZ786221:QKC786221 QTV786221:QTY786221 RDR786221:RDU786221 RNN786221:RNQ786221 RXJ786221:RXM786221 SHF786221:SHI786221 SRB786221:SRE786221 TAX786221:TBA786221 TKT786221:TKW786221 TUP786221:TUS786221 UEL786221:UEO786221 UOH786221:UOK786221 UYD786221:UYG786221 VHZ786221:VIC786221 VRV786221:VRY786221 WBR786221:WBU786221 WLN786221:WLQ786221 WVJ786221:WVM786221 B851757:E851757 IX851757:JA851757 ST851757:SW851757 ACP851757:ACS851757 AML851757:AMO851757 AWH851757:AWK851757 BGD851757:BGG851757 BPZ851757:BQC851757 BZV851757:BZY851757 CJR851757:CJU851757 CTN851757:CTQ851757 DDJ851757:DDM851757 DNF851757:DNI851757 DXB851757:DXE851757 EGX851757:EHA851757 EQT851757:EQW851757 FAP851757:FAS851757 FKL851757:FKO851757 FUH851757:FUK851757 GED851757:GEG851757 GNZ851757:GOC851757 GXV851757:GXY851757 HHR851757:HHU851757 HRN851757:HRQ851757 IBJ851757:IBM851757 ILF851757:ILI851757 IVB851757:IVE851757 JEX851757:JFA851757 JOT851757:JOW851757 JYP851757:JYS851757 KIL851757:KIO851757 KSH851757:KSK851757 LCD851757:LCG851757 LLZ851757:LMC851757 LVV851757:LVY851757 MFR851757:MFU851757 MPN851757:MPQ851757 MZJ851757:MZM851757 NJF851757:NJI851757 NTB851757:NTE851757 OCX851757:ODA851757 OMT851757:OMW851757 OWP851757:OWS851757 PGL851757:PGO851757 PQH851757:PQK851757 QAD851757:QAG851757 QJZ851757:QKC851757 QTV851757:QTY851757 RDR851757:RDU851757 RNN851757:RNQ851757 RXJ851757:RXM851757 SHF851757:SHI851757 SRB851757:SRE851757 TAX851757:TBA851757 TKT851757:TKW851757 TUP851757:TUS851757 UEL851757:UEO851757 UOH851757:UOK851757 UYD851757:UYG851757 VHZ851757:VIC851757 VRV851757:VRY851757 WBR851757:WBU851757 WLN851757:WLQ851757 WVJ851757:WVM851757 B917293:E917293 IX917293:JA917293 ST917293:SW917293 ACP917293:ACS917293 AML917293:AMO917293 AWH917293:AWK917293 BGD917293:BGG917293 BPZ917293:BQC917293 BZV917293:BZY917293 CJR917293:CJU917293 CTN917293:CTQ917293 DDJ917293:DDM917293 DNF917293:DNI917293 DXB917293:DXE917293 EGX917293:EHA917293 EQT917293:EQW917293 FAP917293:FAS917293 FKL917293:FKO917293 FUH917293:FUK917293 GED917293:GEG917293 GNZ917293:GOC917293 GXV917293:GXY917293 HHR917293:HHU917293 HRN917293:HRQ917293 IBJ917293:IBM917293 ILF917293:ILI917293 IVB917293:IVE917293 JEX917293:JFA917293 JOT917293:JOW917293 JYP917293:JYS917293 KIL917293:KIO917293 KSH917293:KSK917293 LCD917293:LCG917293 LLZ917293:LMC917293 LVV917293:LVY917293 MFR917293:MFU917293 MPN917293:MPQ917293 MZJ917293:MZM917293 NJF917293:NJI917293 NTB917293:NTE917293 OCX917293:ODA917293 OMT917293:OMW917293 OWP917293:OWS917293 PGL917293:PGO917293 PQH917293:PQK917293 QAD917293:QAG917293 QJZ917293:QKC917293 QTV917293:QTY917293 RDR917293:RDU917293 RNN917293:RNQ917293 RXJ917293:RXM917293 SHF917293:SHI917293 SRB917293:SRE917293 TAX917293:TBA917293 TKT917293:TKW917293 TUP917293:TUS917293 UEL917293:UEO917293 UOH917293:UOK917293 UYD917293:UYG917293 VHZ917293:VIC917293 VRV917293:VRY917293 WBR917293:WBU917293 WLN917293:WLQ917293 WVJ917293:WVM917293 B982829:E982829 IX982829:JA982829 ST982829:SW982829 ACP982829:ACS982829 AML982829:AMO982829 AWH982829:AWK982829 BGD982829:BGG982829 BPZ982829:BQC982829 BZV982829:BZY982829 CJR982829:CJU982829 CTN982829:CTQ982829 DDJ982829:DDM982829 DNF982829:DNI982829 DXB982829:DXE982829 EGX982829:EHA982829 EQT982829:EQW982829 FAP982829:FAS982829 FKL982829:FKO982829 FUH982829:FUK982829 GED982829:GEG982829 GNZ982829:GOC982829 GXV982829:GXY982829 HHR982829:HHU982829 HRN982829:HRQ982829 IBJ982829:IBM982829 ILF982829:ILI982829 IVB982829:IVE982829 JEX982829:JFA982829 JOT982829:JOW982829 JYP982829:JYS982829 KIL982829:KIO982829 KSH982829:KSK982829 LCD982829:LCG982829 LLZ982829:LMC982829 LVV982829:LVY982829 MFR982829:MFU982829 MPN982829:MPQ982829 MZJ982829:MZM982829 NJF982829:NJI982829 NTB982829:NTE982829 OCX982829:ODA982829 OMT982829:OMW982829 OWP982829:OWS982829 PGL982829:PGO982829 PQH982829:PQK982829 QAD982829:QAG982829 QJZ982829:QKC982829 QTV982829:QTY982829 RDR982829:RDU982829 RNN982829:RNQ982829 RXJ982829:RXM982829 SHF982829:SHI982829 SRB982829:SRE982829 TAX982829:TBA982829 TKT982829:TKW982829 TUP982829:TUS982829 UEL982829:UEO982829 UOH982829:UOK982829 UYD982829:UYG982829 VHZ982829:VIC982829 VRV982829:VRY982829 WBR982829:WBU982829 WLN982829:WLQ982829 WVJ982829:WVM982829" xr:uid="{00000000-0002-0000-0000-000000000000}">
      <formula1>$M$11:$R$11</formula1>
    </dataValidation>
    <dataValidation operator="equal" allowBlank="1" showErrorMessage="1" errorTitle="CVR-nummer" error="CVR-nummer skal være gyldigt, på 8 cifre og må kun indeholde cifre og evt. mellemrum" sqref="B22:E22 IX22:JA22 ST22:SW22 ACP22:ACS22 AML22:AMO22 AWH22:AWK22 BGD22:BGG22 BPZ22:BQC22 BZV22:BZY22 CJR22:CJU22 CTN22:CTQ22 DDJ22:DDM22 DNF22:DNI22 DXB22:DXE22 EGX22:EHA22 EQT22:EQW22 FAP22:FAS22 FKL22:FKO22 FUH22:FUK22 GED22:GEG22 GNZ22:GOC22 GXV22:GXY22 HHR22:HHU22 HRN22:HRQ22 IBJ22:IBM22 ILF22:ILI22 IVB22:IVE22 JEX22:JFA22 JOT22:JOW22 JYP22:JYS22 KIL22:KIO22 KSH22:KSK22 LCD22:LCG22 LLZ22:LMC22 LVV22:LVY22 MFR22:MFU22 MPN22:MPQ22 MZJ22:MZM22 NJF22:NJI22 NTB22:NTE22 OCX22:ODA22 OMT22:OMW22 OWP22:OWS22 PGL22:PGO22 PQH22:PQK22 QAD22:QAG22 QJZ22:QKC22 QTV22:QTY22 RDR22:RDU22 RNN22:RNQ22 RXJ22:RXM22 SHF22:SHI22 SRB22:SRE22 TAX22:TBA22 TKT22:TKW22 TUP22:TUS22 UEL22:UEO22 UOH22:UOK22 UYD22:UYG22 VHZ22:VIC22 VRV22:VRY22 WBR22:WBU22 WLN22:WLQ22 WVJ22:WVM22 B65458:E65458 IX65458:JA65458 ST65458:SW65458 ACP65458:ACS65458 AML65458:AMO65458 AWH65458:AWK65458 BGD65458:BGG65458 BPZ65458:BQC65458 BZV65458:BZY65458 CJR65458:CJU65458 CTN65458:CTQ65458 DDJ65458:DDM65458 DNF65458:DNI65458 DXB65458:DXE65458 EGX65458:EHA65458 EQT65458:EQW65458 FAP65458:FAS65458 FKL65458:FKO65458 FUH65458:FUK65458 GED65458:GEG65458 GNZ65458:GOC65458 GXV65458:GXY65458 HHR65458:HHU65458 HRN65458:HRQ65458 IBJ65458:IBM65458 ILF65458:ILI65458 IVB65458:IVE65458 JEX65458:JFA65458 JOT65458:JOW65458 JYP65458:JYS65458 KIL65458:KIO65458 KSH65458:KSK65458 LCD65458:LCG65458 LLZ65458:LMC65458 LVV65458:LVY65458 MFR65458:MFU65458 MPN65458:MPQ65458 MZJ65458:MZM65458 NJF65458:NJI65458 NTB65458:NTE65458 OCX65458:ODA65458 OMT65458:OMW65458 OWP65458:OWS65458 PGL65458:PGO65458 PQH65458:PQK65458 QAD65458:QAG65458 QJZ65458:QKC65458 QTV65458:QTY65458 RDR65458:RDU65458 RNN65458:RNQ65458 RXJ65458:RXM65458 SHF65458:SHI65458 SRB65458:SRE65458 TAX65458:TBA65458 TKT65458:TKW65458 TUP65458:TUS65458 UEL65458:UEO65458 UOH65458:UOK65458 UYD65458:UYG65458 VHZ65458:VIC65458 VRV65458:VRY65458 WBR65458:WBU65458 WLN65458:WLQ65458 WVJ65458:WVM65458 B130994:E130994 IX130994:JA130994 ST130994:SW130994 ACP130994:ACS130994 AML130994:AMO130994 AWH130994:AWK130994 BGD130994:BGG130994 BPZ130994:BQC130994 BZV130994:BZY130994 CJR130994:CJU130994 CTN130994:CTQ130994 DDJ130994:DDM130994 DNF130994:DNI130994 DXB130994:DXE130994 EGX130994:EHA130994 EQT130994:EQW130994 FAP130994:FAS130994 FKL130994:FKO130994 FUH130994:FUK130994 GED130994:GEG130994 GNZ130994:GOC130994 GXV130994:GXY130994 HHR130994:HHU130994 HRN130994:HRQ130994 IBJ130994:IBM130994 ILF130994:ILI130994 IVB130994:IVE130994 JEX130994:JFA130994 JOT130994:JOW130994 JYP130994:JYS130994 KIL130994:KIO130994 KSH130994:KSK130994 LCD130994:LCG130994 LLZ130994:LMC130994 LVV130994:LVY130994 MFR130994:MFU130994 MPN130994:MPQ130994 MZJ130994:MZM130994 NJF130994:NJI130994 NTB130994:NTE130994 OCX130994:ODA130994 OMT130994:OMW130994 OWP130994:OWS130994 PGL130994:PGO130994 PQH130994:PQK130994 QAD130994:QAG130994 QJZ130994:QKC130994 QTV130994:QTY130994 RDR130994:RDU130994 RNN130994:RNQ130994 RXJ130994:RXM130994 SHF130994:SHI130994 SRB130994:SRE130994 TAX130994:TBA130994 TKT130994:TKW130994 TUP130994:TUS130994 UEL130994:UEO130994 UOH130994:UOK130994 UYD130994:UYG130994 VHZ130994:VIC130994 VRV130994:VRY130994 WBR130994:WBU130994 WLN130994:WLQ130994 WVJ130994:WVM130994 B196530:E196530 IX196530:JA196530 ST196530:SW196530 ACP196530:ACS196530 AML196530:AMO196530 AWH196530:AWK196530 BGD196530:BGG196530 BPZ196530:BQC196530 BZV196530:BZY196530 CJR196530:CJU196530 CTN196530:CTQ196530 DDJ196530:DDM196530 DNF196530:DNI196530 DXB196530:DXE196530 EGX196530:EHA196530 EQT196530:EQW196530 FAP196530:FAS196530 FKL196530:FKO196530 FUH196530:FUK196530 GED196530:GEG196530 GNZ196530:GOC196530 GXV196530:GXY196530 HHR196530:HHU196530 HRN196530:HRQ196530 IBJ196530:IBM196530 ILF196530:ILI196530 IVB196530:IVE196530 JEX196530:JFA196530 JOT196530:JOW196530 JYP196530:JYS196530 KIL196530:KIO196530 KSH196530:KSK196530 LCD196530:LCG196530 LLZ196530:LMC196530 LVV196530:LVY196530 MFR196530:MFU196530 MPN196530:MPQ196530 MZJ196530:MZM196530 NJF196530:NJI196530 NTB196530:NTE196530 OCX196530:ODA196530 OMT196530:OMW196530 OWP196530:OWS196530 PGL196530:PGO196530 PQH196530:PQK196530 QAD196530:QAG196530 QJZ196530:QKC196530 QTV196530:QTY196530 RDR196530:RDU196530 RNN196530:RNQ196530 RXJ196530:RXM196530 SHF196530:SHI196530 SRB196530:SRE196530 TAX196530:TBA196530 TKT196530:TKW196530 TUP196530:TUS196530 UEL196530:UEO196530 UOH196530:UOK196530 UYD196530:UYG196530 VHZ196530:VIC196530 VRV196530:VRY196530 WBR196530:WBU196530 WLN196530:WLQ196530 WVJ196530:WVM196530 B262066:E262066 IX262066:JA262066 ST262066:SW262066 ACP262066:ACS262066 AML262066:AMO262066 AWH262066:AWK262066 BGD262066:BGG262066 BPZ262066:BQC262066 BZV262066:BZY262066 CJR262066:CJU262066 CTN262066:CTQ262066 DDJ262066:DDM262066 DNF262066:DNI262066 DXB262066:DXE262066 EGX262066:EHA262066 EQT262066:EQW262066 FAP262066:FAS262066 FKL262066:FKO262066 FUH262066:FUK262066 GED262066:GEG262066 GNZ262066:GOC262066 GXV262066:GXY262066 HHR262066:HHU262066 HRN262066:HRQ262066 IBJ262066:IBM262066 ILF262066:ILI262066 IVB262066:IVE262066 JEX262066:JFA262066 JOT262066:JOW262066 JYP262066:JYS262066 KIL262066:KIO262066 KSH262066:KSK262066 LCD262066:LCG262066 LLZ262066:LMC262066 LVV262066:LVY262066 MFR262066:MFU262066 MPN262066:MPQ262066 MZJ262066:MZM262066 NJF262066:NJI262066 NTB262066:NTE262066 OCX262066:ODA262066 OMT262066:OMW262066 OWP262066:OWS262066 PGL262066:PGO262066 PQH262066:PQK262066 QAD262066:QAG262066 QJZ262066:QKC262066 QTV262066:QTY262066 RDR262066:RDU262066 RNN262066:RNQ262066 RXJ262066:RXM262066 SHF262066:SHI262066 SRB262066:SRE262066 TAX262066:TBA262066 TKT262066:TKW262066 TUP262066:TUS262066 UEL262066:UEO262066 UOH262066:UOK262066 UYD262066:UYG262066 VHZ262066:VIC262066 VRV262066:VRY262066 WBR262066:WBU262066 WLN262066:WLQ262066 WVJ262066:WVM262066 B327602:E327602 IX327602:JA327602 ST327602:SW327602 ACP327602:ACS327602 AML327602:AMO327602 AWH327602:AWK327602 BGD327602:BGG327602 BPZ327602:BQC327602 BZV327602:BZY327602 CJR327602:CJU327602 CTN327602:CTQ327602 DDJ327602:DDM327602 DNF327602:DNI327602 DXB327602:DXE327602 EGX327602:EHA327602 EQT327602:EQW327602 FAP327602:FAS327602 FKL327602:FKO327602 FUH327602:FUK327602 GED327602:GEG327602 GNZ327602:GOC327602 GXV327602:GXY327602 HHR327602:HHU327602 HRN327602:HRQ327602 IBJ327602:IBM327602 ILF327602:ILI327602 IVB327602:IVE327602 JEX327602:JFA327602 JOT327602:JOW327602 JYP327602:JYS327602 KIL327602:KIO327602 KSH327602:KSK327602 LCD327602:LCG327602 LLZ327602:LMC327602 LVV327602:LVY327602 MFR327602:MFU327602 MPN327602:MPQ327602 MZJ327602:MZM327602 NJF327602:NJI327602 NTB327602:NTE327602 OCX327602:ODA327602 OMT327602:OMW327602 OWP327602:OWS327602 PGL327602:PGO327602 PQH327602:PQK327602 QAD327602:QAG327602 QJZ327602:QKC327602 QTV327602:QTY327602 RDR327602:RDU327602 RNN327602:RNQ327602 RXJ327602:RXM327602 SHF327602:SHI327602 SRB327602:SRE327602 TAX327602:TBA327602 TKT327602:TKW327602 TUP327602:TUS327602 UEL327602:UEO327602 UOH327602:UOK327602 UYD327602:UYG327602 VHZ327602:VIC327602 VRV327602:VRY327602 WBR327602:WBU327602 WLN327602:WLQ327602 WVJ327602:WVM327602 B393138:E393138 IX393138:JA393138 ST393138:SW393138 ACP393138:ACS393138 AML393138:AMO393138 AWH393138:AWK393138 BGD393138:BGG393138 BPZ393138:BQC393138 BZV393138:BZY393138 CJR393138:CJU393138 CTN393138:CTQ393138 DDJ393138:DDM393138 DNF393138:DNI393138 DXB393138:DXE393138 EGX393138:EHA393138 EQT393138:EQW393138 FAP393138:FAS393138 FKL393138:FKO393138 FUH393138:FUK393138 GED393138:GEG393138 GNZ393138:GOC393138 GXV393138:GXY393138 HHR393138:HHU393138 HRN393138:HRQ393138 IBJ393138:IBM393138 ILF393138:ILI393138 IVB393138:IVE393138 JEX393138:JFA393138 JOT393138:JOW393138 JYP393138:JYS393138 KIL393138:KIO393138 KSH393138:KSK393138 LCD393138:LCG393138 LLZ393138:LMC393138 LVV393138:LVY393138 MFR393138:MFU393138 MPN393138:MPQ393138 MZJ393138:MZM393138 NJF393138:NJI393138 NTB393138:NTE393138 OCX393138:ODA393138 OMT393138:OMW393138 OWP393138:OWS393138 PGL393138:PGO393138 PQH393138:PQK393138 QAD393138:QAG393138 QJZ393138:QKC393138 QTV393138:QTY393138 RDR393138:RDU393138 RNN393138:RNQ393138 RXJ393138:RXM393138 SHF393138:SHI393138 SRB393138:SRE393138 TAX393138:TBA393138 TKT393138:TKW393138 TUP393138:TUS393138 UEL393138:UEO393138 UOH393138:UOK393138 UYD393138:UYG393138 VHZ393138:VIC393138 VRV393138:VRY393138 WBR393138:WBU393138 WLN393138:WLQ393138 WVJ393138:WVM393138 B458674:E458674 IX458674:JA458674 ST458674:SW458674 ACP458674:ACS458674 AML458674:AMO458674 AWH458674:AWK458674 BGD458674:BGG458674 BPZ458674:BQC458674 BZV458674:BZY458674 CJR458674:CJU458674 CTN458674:CTQ458674 DDJ458674:DDM458674 DNF458674:DNI458674 DXB458674:DXE458674 EGX458674:EHA458674 EQT458674:EQW458674 FAP458674:FAS458674 FKL458674:FKO458674 FUH458674:FUK458674 GED458674:GEG458674 GNZ458674:GOC458674 GXV458674:GXY458674 HHR458674:HHU458674 HRN458674:HRQ458674 IBJ458674:IBM458674 ILF458674:ILI458674 IVB458674:IVE458674 JEX458674:JFA458674 JOT458674:JOW458674 JYP458674:JYS458674 KIL458674:KIO458674 KSH458674:KSK458674 LCD458674:LCG458674 LLZ458674:LMC458674 LVV458674:LVY458674 MFR458674:MFU458674 MPN458674:MPQ458674 MZJ458674:MZM458674 NJF458674:NJI458674 NTB458674:NTE458674 OCX458674:ODA458674 OMT458674:OMW458674 OWP458674:OWS458674 PGL458674:PGO458674 PQH458674:PQK458674 QAD458674:QAG458674 QJZ458674:QKC458674 QTV458674:QTY458674 RDR458674:RDU458674 RNN458674:RNQ458674 RXJ458674:RXM458674 SHF458674:SHI458674 SRB458674:SRE458674 TAX458674:TBA458674 TKT458674:TKW458674 TUP458674:TUS458674 UEL458674:UEO458674 UOH458674:UOK458674 UYD458674:UYG458674 VHZ458674:VIC458674 VRV458674:VRY458674 WBR458674:WBU458674 WLN458674:WLQ458674 WVJ458674:WVM458674 B524210:E524210 IX524210:JA524210 ST524210:SW524210 ACP524210:ACS524210 AML524210:AMO524210 AWH524210:AWK524210 BGD524210:BGG524210 BPZ524210:BQC524210 BZV524210:BZY524210 CJR524210:CJU524210 CTN524210:CTQ524210 DDJ524210:DDM524210 DNF524210:DNI524210 DXB524210:DXE524210 EGX524210:EHA524210 EQT524210:EQW524210 FAP524210:FAS524210 FKL524210:FKO524210 FUH524210:FUK524210 GED524210:GEG524210 GNZ524210:GOC524210 GXV524210:GXY524210 HHR524210:HHU524210 HRN524210:HRQ524210 IBJ524210:IBM524210 ILF524210:ILI524210 IVB524210:IVE524210 JEX524210:JFA524210 JOT524210:JOW524210 JYP524210:JYS524210 KIL524210:KIO524210 KSH524210:KSK524210 LCD524210:LCG524210 LLZ524210:LMC524210 LVV524210:LVY524210 MFR524210:MFU524210 MPN524210:MPQ524210 MZJ524210:MZM524210 NJF524210:NJI524210 NTB524210:NTE524210 OCX524210:ODA524210 OMT524210:OMW524210 OWP524210:OWS524210 PGL524210:PGO524210 PQH524210:PQK524210 QAD524210:QAG524210 QJZ524210:QKC524210 QTV524210:QTY524210 RDR524210:RDU524210 RNN524210:RNQ524210 RXJ524210:RXM524210 SHF524210:SHI524210 SRB524210:SRE524210 TAX524210:TBA524210 TKT524210:TKW524210 TUP524210:TUS524210 UEL524210:UEO524210 UOH524210:UOK524210 UYD524210:UYG524210 VHZ524210:VIC524210 VRV524210:VRY524210 WBR524210:WBU524210 WLN524210:WLQ524210 WVJ524210:WVM524210 B589746:E589746 IX589746:JA589746 ST589746:SW589746 ACP589746:ACS589746 AML589746:AMO589746 AWH589746:AWK589746 BGD589746:BGG589746 BPZ589746:BQC589746 BZV589746:BZY589746 CJR589746:CJU589746 CTN589746:CTQ589746 DDJ589746:DDM589746 DNF589746:DNI589746 DXB589746:DXE589746 EGX589746:EHA589746 EQT589746:EQW589746 FAP589746:FAS589746 FKL589746:FKO589746 FUH589746:FUK589746 GED589746:GEG589746 GNZ589746:GOC589746 GXV589746:GXY589746 HHR589746:HHU589746 HRN589746:HRQ589746 IBJ589746:IBM589746 ILF589746:ILI589746 IVB589746:IVE589746 JEX589746:JFA589746 JOT589746:JOW589746 JYP589746:JYS589746 KIL589746:KIO589746 KSH589746:KSK589746 LCD589746:LCG589746 LLZ589746:LMC589746 LVV589746:LVY589746 MFR589746:MFU589746 MPN589746:MPQ589746 MZJ589746:MZM589746 NJF589746:NJI589746 NTB589746:NTE589746 OCX589746:ODA589746 OMT589746:OMW589746 OWP589746:OWS589746 PGL589746:PGO589746 PQH589746:PQK589746 QAD589746:QAG589746 QJZ589746:QKC589746 QTV589746:QTY589746 RDR589746:RDU589746 RNN589746:RNQ589746 RXJ589746:RXM589746 SHF589746:SHI589746 SRB589746:SRE589746 TAX589746:TBA589746 TKT589746:TKW589746 TUP589746:TUS589746 UEL589746:UEO589746 UOH589746:UOK589746 UYD589746:UYG589746 VHZ589746:VIC589746 VRV589746:VRY589746 WBR589746:WBU589746 WLN589746:WLQ589746 WVJ589746:WVM589746 B655282:E655282 IX655282:JA655282 ST655282:SW655282 ACP655282:ACS655282 AML655282:AMO655282 AWH655282:AWK655282 BGD655282:BGG655282 BPZ655282:BQC655282 BZV655282:BZY655282 CJR655282:CJU655282 CTN655282:CTQ655282 DDJ655282:DDM655282 DNF655282:DNI655282 DXB655282:DXE655282 EGX655282:EHA655282 EQT655282:EQW655282 FAP655282:FAS655282 FKL655282:FKO655282 FUH655282:FUK655282 GED655282:GEG655282 GNZ655282:GOC655282 GXV655282:GXY655282 HHR655282:HHU655282 HRN655282:HRQ655282 IBJ655282:IBM655282 ILF655282:ILI655282 IVB655282:IVE655282 JEX655282:JFA655282 JOT655282:JOW655282 JYP655282:JYS655282 KIL655282:KIO655282 KSH655282:KSK655282 LCD655282:LCG655282 LLZ655282:LMC655282 LVV655282:LVY655282 MFR655282:MFU655282 MPN655282:MPQ655282 MZJ655282:MZM655282 NJF655282:NJI655282 NTB655282:NTE655282 OCX655282:ODA655282 OMT655282:OMW655282 OWP655282:OWS655282 PGL655282:PGO655282 PQH655282:PQK655282 QAD655282:QAG655282 QJZ655282:QKC655282 QTV655282:QTY655282 RDR655282:RDU655282 RNN655282:RNQ655282 RXJ655282:RXM655282 SHF655282:SHI655282 SRB655282:SRE655282 TAX655282:TBA655282 TKT655282:TKW655282 TUP655282:TUS655282 UEL655282:UEO655282 UOH655282:UOK655282 UYD655282:UYG655282 VHZ655282:VIC655282 VRV655282:VRY655282 WBR655282:WBU655282 WLN655282:WLQ655282 WVJ655282:WVM655282 B720818:E720818 IX720818:JA720818 ST720818:SW720818 ACP720818:ACS720818 AML720818:AMO720818 AWH720818:AWK720818 BGD720818:BGG720818 BPZ720818:BQC720818 BZV720818:BZY720818 CJR720818:CJU720818 CTN720818:CTQ720818 DDJ720818:DDM720818 DNF720818:DNI720818 DXB720818:DXE720818 EGX720818:EHA720818 EQT720818:EQW720818 FAP720818:FAS720818 FKL720818:FKO720818 FUH720818:FUK720818 GED720818:GEG720818 GNZ720818:GOC720818 GXV720818:GXY720818 HHR720818:HHU720818 HRN720818:HRQ720818 IBJ720818:IBM720818 ILF720818:ILI720818 IVB720818:IVE720818 JEX720818:JFA720818 JOT720818:JOW720818 JYP720818:JYS720818 KIL720818:KIO720818 KSH720818:KSK720818 LCD720818:LCG720818 LLZ720818:LMC720818 LVV720818:LVY720818 MFR720818:MFU720818 MPN720818:MPQ720818 MZJ720818:MZM720818 NJF720818:NJI720818 NTB720818:NTE720818 OCX720818:ODA720818 OMT720818:OMW720818 OWP720818:OWS720818 PGL720818:PGO720818 PQH720818:PQK720818 QAD720818:QAG720818 QJZ720818:QKC720818 QTV720818:QTY720818 RDR720818:RDU720818 RNN720818:RNQ720818 RXJ720818:RXM720818 SHF720818:SHI720818 SRB720818:SRE720818 TAX720818:TBA720818 TKT720818:TKW720818 TUP720818:TUS720818 UEL720818:UEO720818 UOH720818:UOK720818 UYD720818:UYG720818 VHZ720818:VIC720818 VRV720818:VRY720818 WBR720818:WBU720818 WLN720818:WLQ720818 WVJ720818:WVM720818 B786354:E786354 IX786354:JA786354 ST786354:SW786354 ACP786354:ACS786354 AML786354:AMO786354 AWH786354:AWK786354 BGD786354:BGG786354 BPZ786354:BQC786354 BZV786354:BZY786354 CJR786354:CJU786354 CTN786354:CTQ786354 DDJ786354:DDM786354 DNF786354:DNI786354 DXB786354:DXE786354 EGX786354:EHA786354 EQT786354:EQW786354 FAP786354:FAS786354 FKL786354:FKO786354 FUH786354:FUK786354 GED786354:GEG786354 GNZ786354:GOC786354 GXV786354:GXY786354 HHR786354:HHU786354 HRN786354:HRQ786354 IBJ786354:IBM786354 ILF786354:ILI786354 IVB786354:IVE786354 JEX786354:JFA786354 JOT786354:JOW786354 JYP786354:JYS786354 KIL786354:KIO786354 KSH786354:KSK786354 LCD786354:LCG786354 LLZ786354:LMC786354 LVV786354:LVY786354 MFR786354:MFU786354 MPN786354:MPQ786354 MZJ786354:MZM786354 NJF786354:NJI786354 NTB786354:NTE786354 OCX786354:ODA786354 OMT786354:OMW786354 OWP786354:OWS786354 PGL786354:PGO786354 PQH786354:PQK786354 QAD786354:QAG786354 QJZ786354:QKC786354 QTV786354:QTY786354 RDR786354:RDU786354 RNN786354:RNQ786354 RXJ786354:RXM786354 SHF786354:SHI786354 SRB786354:SRE786354 TAX786354:TBA786354 TKT786354:TKW786354 TUP786354:TUS786354 UEL786354:UEO786354 UOH786354:UOK786354 UYD786354:UYG786354 VHZ786354:VIC786354 VRV786354:VRY786354 WBR786354:WBU786354 WLN786354:WLQ786354 WVJ786354:WVM786354 B851890:E851890 IX851890:JA851890 ST851890:SW851890 ACP851890:ACS851890 AML851890:AMO851890 AWH851890:AWK851890 BGD851890:BGG851890 BPZ851890:BQC851890 BZV851890:BZY851890 CJR851890:CJU851890 CTN851890:CTQ851890 DDJ851890:DDM851890 DNF851890:DNI851890 DXB851890:DXE851890 EGX851890:EHA851890 EQT851890:EQW851890 FAP851890:FAS851890 FKL851890:FKO851890 FUH851890:FUK851890 GED851890:GEG851890 GNZ851890:GOC851890 GXV851890:GXY851890 HHR851890:HHU851890 HRN851890:HRQ851890 IBJ851890:IBM851890 ILF851890:ILI851890 IVB851890:IVE851890 JEX851890:JFA851890 JOT851890:JOW851890 JYP851890:JYS851890 KIL851890:KIO851890 KSH851890:KSK851890 LCD851890:LCG851890 LLZ851890:LMC851890 LVV851890:LVY851890 MFR851890:MFU851890 MPN851890:MPQ851890 MZJ851890:MZM851890 NJF851890:NJI851890 NTB851890:NTE851890 OCX851890:ODA851890 OMT851890:OMW851890 OWP851890:OWS851890 PGL851890:PGO851890 PQH851890:PQK851890 QAD851890:QAG851890 QJZ851890:QKC851890 QTV851890:QTY851890 RDR851890:RDU851890 RNN851890:RNQ851890 RXJ851890:RXM851890 SHF851890:SHI851890 SRB851890:SRE851890 TAX851890:TBA851890 TKT851890:TKW851890 TUP851890:TUS851890 UEL851890:UEO851890 UOH851890:UOK851890 UYD851890:UYG851890 VHZ851890:VIC851890 VRV851890:VRY851890 WBR851890:WBU851890 WLN851890:WLQ851890 WVJ851890:WVM851890 B917426:E917426 IX917426:JA917426 ST917426:SW917426 ACP917426:ACS917426 AML917426:AMO917426 AWH917426:AWK917426 BGD917426:BGG917426 BPZ917426:BQC917426 BZV917426:BZY917426 CJR917426:CJU917426 CTN917426:CTQ917426 DDJ917426:DDM917426 DNF917426:DNI917426 DXB917426:DXE917426 EGX917426:EHA917426 EQT917426:EQW917426 FAP917426:FAS917426 FKL917426:FKO917426 FUH917426:FUK917426 GED917426:GEG917426 GNZ917426:GOC917426 GXV917426:GXY917426 HHR917426:HHU917426 HRN917426:HRQ917426 IBJ917426:IBM917426 ILF917426:ILI917426 IVB917426:IVE917426 JEX917426:JFA917426 JOT917426:JOW917426 JYP917426:JYS917426 KIL917426:KIO917426 KSH917426:KSK917426 LCD917426:LCG917426 LLZ917426:LMC917426 LVV917426:LVY917426 MFR917426:MFU917426 MPN917426:MPQ917426 MZJ917426:MZM917426 NJF917426:NJI917426 NTB917426:NTE917426 OCX917426:ODA917426 OMT917426:OMW917426 OWP917426:OWS917426 PGL917426:PGO917426 PQH917426:PQK917426 QAD917426:QAG917426 QJZ917426:QKC917426 QTV917426:QTY917426 RDR917426:RDU917426 RNN917426:RNQ917426 RXJ917426:RXM917426 SHF917426:SHI917426 SRB917426:SRE917426 TAX917426:TBA917426 TKT917426:TKW917426 TUP917426:TUS917426 UEL917426:UEO917426 UOH917426:UOK917426 UYD917426:UYG917426 VHZ917426:VIC917426 VRV917426:VRY917426 WBR917426:WBU917426 WLN917426:WLQ917426 WVJ917426:WVM917426 B982962:E982962 IX982962:JA982962 ST982962:SW982962 ACP982962:ACS982962 AML982962:AMO982962 AWH982962:AWK982962 BGD982962:BGG982962 BPZ982962:BQC982962 BZV982962:BZY982962 CJR982962:CJU982962 CTN982962:CTQ982962 DDJ982962:DDM982962 DNF982962:DNI982962 DXB982962:DXE982962 EGX982962:EHA982962 EQT982962:EQW982962 FAP982962:FAS982962 FKL982962:FKO982962 FUH982962:FUK982962 GED982962:GEG982962 GNZ982962:GOC982962 GXV982962:GXY982962 HHR982962:HHU982962 HRN982962:HRQ982962 IBJ982962:IBM982962 ILF982962:ILI982962 IVB982962:IVE982962 JEX982962:JFA982962 JOT982962:JOW982962 JYP982962:JYS982962 KIL982962:KIO982962 KSH982962:KSK982962 LCD982962:LCG982962 LLZ982962:LMC982962 LVV982962:LVY982962 MFR982962:MFU982962 MPN982962:MPQ982962 MZJ982962:MZM982962 NJF982962:NJI982962 NTB982962:NTE982962 OCX982962:ODA982962 OMT982962:OMW982962 OWP982962:OWS982962 PGL982962:PGO982962 PQH982962:PQK982962 QAD982962:QAG982962 QJZ982962:QKC982962 QTV982962:QTY982962 RDR982962:RDU982962 RNN982962:RNQ982962 RXJ982962:RXM982962 SHF982962:SHI982962 SRB982962:SRE982962 TAX982962:TBA982962 TKT982962:TKW982962 TUP982962:TUS982962 UEL982962:UEO982962 UOH982962:UOK982962 UYD982962:UYG982962 VHZ982962:VIC982962 VRV982962:VRY982962 WBR982962:WBU982962 WLN982962:WLQ982962 WVJ982962:WVM982962" xr:uid="{00000000-0002-0000-0000-000001000000}"/>
    <dataValidation operator="equal" allowBlank="1" showErrorMessage="1" errorTitle="Værdi" error="Feltet må kun indeholde værdier fra dropdown-listen" sqref="B10:E10 IX10:JA10 ST10:SW10 ACP10:ACS10 AML10:AMO10 AWH10:AWK10 BGD10:BGG10 BPZ10:BQC10 BZV10:BZY10 CJR10:CJU10 CTN10:CTQ10 DDJ10:DDM10 DNF10:DNI10 DXB10:DXE10 EGX10:EHA10 EQT10:EQW10 FAP10:FAS10 FKL10:FKO10 FUH10:FUK10 GED10:GEG10 GNZ10:GOC10 GXV10:GXY10 HHR10:HHU10 HRN10:HRQ10 IBJ10:IBM10 ILF10:ILI10 IVB10:IVE10 JEX10:JFA10 JOT10:JOW10 JYP10:JYS10 KIL10:KIO10 KSH10:KSK10 LCD10:LCG10 LLZ10:LMC10 LVV10:LVY10 MFR10:MFU10 MPN10:MPQ10 MZJ10:MZM10 NJF10:NJI10 NTB10:NTE10 OCX10:ODA10 OMT10:OMW10 OWP10:OWS10 PGL10:PGO10 PQH10:PQK10 QAD10:QAG10 QJZ10:QKC10 QTV10:QTY10 RDR10:RDU10 RNN10:RNQ10 RXJ10:RXM10 SHF10:SHI10 SRB10:SRE10 TAX10:TBA10 TKT10:TKW10 TUP10:TUS10 UEL10:UEO10 UOH10:UOK10 UYD10:UYG10 VHZ10:VIC10 VRV10:VRY10 WBR10:WBU10 WLN10:WLQ10 WVJ10:WVM10 B65324:E65324 IX65324:JA65324 ST65324:SW65324 ACP65324:ACS65324 AML65324:AMO65324 AWH65324:AWK65324 BGD65324:BGG65324 BPZ65324:BQC65324 BZV65324:BZY65324 CJR65324:CJU65324 CTN65324:CTQ65324 DDJ65324:DDM65324 DNF65324:DNI65324 DXB65324:DXE65324 EGX65324:EHA65324 EQT65324:EQW65324 FAP65324:FAS65324 FKL65324:FKO65324 FUH65324:FUK65324 GED65324:GEG65324 GNZ65324:GOC65324 GXV65324:GXY65324 HHR65324:HHU65324 HRN65324:HRQ65324 IBJ65324:IBM65324 ILF65324:ILI65324 IVB65324:IVE65324 JEX65324:JFA65324 JOT65324:JOW65324 JYP65324:JYS65324 KIL65324:KIO65324 KSH65324:KSK65324 LCD65324:LCG65324 LLZ65324:LMC65324 LVV65324:LVY65324 MFR65324:MFU65324 MPN65324:MPQ65324 MZJ65324:MZM65324 NJF65324:NJI65324 NTB65324:NTE65324 OCX65324:ODA65324 OMT65324:OMW65324 OWP65324:OWS65324 PGL65324:PGO65324 PQH65324:PQK65324 QAD65324:QAG65324 QJZ65324:QKC65324 QTV65324:QTY65324 RDR65324:RDU65324 RNN65324:RNQ65324 RXJ65324:RXM65324 SHF65324:SHI65324 SRB65324:SRE65324 TAX65324:TBA65324 TKT65324:TKW65324 TUP65324:TUS65324 UEL65324:UEO65324 UOH65324:UOK65324 UYD65324:UYG65324 VHZ65324:VIC65324 VRV65324:VRY65324 WBR65324:WBU65324 WLN65324:WLQ65324 WVJ65324:WVM65324 B130860:E130860 IX130860:JA130860 ST130860:SW130860 ACP130860:ACS130860 AML130860:AMO130860 AWH130860:AWK130860 BGD130860:BGG130860 BPZ130860:BQC130860 BZV130860:BZY130860 CJR130860:CJU130860 CTN130860:CTQ130860 DDJ130860:DDM130860 DNF130860:DNI130860 DXB130860:DXE130860 EGX130860:EHA130860 EQT130860:EQW130860 FAP130860:FAS130860 FKL130860:FKO130860 FUH130860:FUK130860 GED130860:GEG130860 GNZ130860:GOC130860 GXV130860:GXY130860 HHR130860:HHU130860 HRN130860:HRQ130860 IBJ130860:IBM130860 ILF130860:ILI130860 IVB130860:IVE130860 JEX130860:JFA130860 JOT130860:JOW130860 JYP130860:JYS130860 KIL130860:KIO130860 KSH130860:KSK130860 LCD130860:LCG130860 LLZ130860:LMC130860 LVV130860:LVY130860 MFR130860:MFU130860 MPN130860:MPQ130860 MZJ130860:MZM130860 NJF130860:NJI130860 NTB130860:NTE130860 OCX130860:ODA130860 OMT130860:OMW130860 OWP130860:OWS130860 PGL130860:PGO130860 PQH130860:PQK130860 QAD130860:QAG130860 QJZ130860:QKC130860 QTV130860:QTY130860 RDR130860:RDU130860 RNN130860:RNQ130860 RXJ130860:RXM130860 SHF130860:SHI130860 SRB130860:SRE130860 TAX130860:TBA130860 TKT130860:TKW130860 TUP130860:TUS130860 UEL130860:UEO130860 UOH130860:UOK130860 UYD130860:UYG130860 VHZ130860:VIC130860 VRV130860:VRY130860 WBR130860:WBU130860 WLN130860:WLQ130860 WVJ130860:WVM130860 B196396:E196396 IX196396:JA196396 ST196396:SW196396 ACP196396:ACS196396 AML196396:AMO196396 AWH196396:AWK196396 BGD196396:BGG196396 BPZ196396:BQC196396 BZV196396:BZY196396 CJR196396:CJU196396 CTN196396:CTQ196396 DDJ196396:DDM196396 DNF196396:DNI196396 DXB196396:DXE196396 EGX196396:EHA196396 EQT196396:EQW196396 FAP196396:FAS196396 FKL196396:FKO196396 FUH196396:FUK196396 GED196396:GEG196396 GNZ196396:GOC196396 GXV196396:GXY196396 HHR196396:HHU196396 HRN196396:HRQ196396 IBJ196396:IBM196396 ILF196396:ILI196396 IVB196396:IVE196396 JEX196396:JFA196396 JOT196396:JOW196396 JYP196396:JYS196396 KIL196396:KIO196396 KSH196396:KSK196396 LCD196396:LCG196396 LLZ196396:LMC196396 LVV196396:LVY196396 MFR196396:MFU196396 MPN196396:MPQ196396 MZJ196396:MZM196396 NJF196396:NJI196396 NTB196396:NTE196396 OCX196396:ODA196396 OMT196396:OMW196396 OWP196396:OWS196396 PGL196396:PGO196396 PQH196396:PQK196396 QAD196396:QAG196396 QJZ196396:QKC196396 QTV196396:QTY196396 RDR196396:RDU196396 RNN196396:RNQ196396 RXJ196396:RXM196396 SHF196396:SHI196396 SRB196396:SRE196396 TAX196396:TBA196396 TKT196396:TKW196396 TUP196396:TUS196396 UEL196396:UEO196396 UOH196396:UOK196396 UYD196396:UYG196396 VHZ196396:VIC196396 VRV196396:VRY196396 WBR196396:WBU196396 WLN196396:WLQ196396 WVJ196396:WVM196396 B261932:E261932 IX261932:JA261932 ST261932:SW261932 ACP261932:ACS261932 AML261932:AMO261932 AWH261932:AWK261932 BGD261932:BGG261932 BPZ261932:BQC261932 BZV261932:BZY261932 CJR261932:CJU261932 CTN261932:CTQ261932 DDJ261932:DDM261932 DNF261932:DNI261932 DXB261932:DXE261932 EGX261932:EHA261932 EQT261932:EQW261932 FAP261932:FAS261932 FKL261932:FKO261932 FUH261932:FUK261932 GED261932:GEG261932 GNZ261932:GOC261932 GXV261932:GXY261932 HHR261932:HHU261932 HRN261932:HRQ261932 IBJ261932:IBM261932 ILF261932:ILI261932 IVB261932:IVE261932 JEX261932:JFA261932 JOT261932:JOW261932 JYP261932:JYS261932 KIL261932:KIO261932 KSH261932:KSK261932 LCD261932:LCG261932 LLZ261932:LMC261932 LVV261932:LVY261932 MFR261932:MFU261932 MPN261932:MPQ261932 MZJ261932:MZM261932 NJF261932:NJI261932 NTB261932:NTE261932 OCX261932:ODA261932 OMT261932:OMW261932 OWP261932:OWS261932 PGL261932:PGO261932 PQH261932:PQK261932 QAD261932:QAG261932 QJZ261932:QKC261932 QTV261932:QTY261932 RDR261932:RDU261932 RNN261932:RNQ261932 RXJ261932:RXM261932 SHF261932:SHI261932 SRB261932:SRE261932 TAX261932:TBA261932 TKT261932:TKW261932 TUP261932:TUS261932 UEL261932:UEO261932 UOH261932:UOK261932 UYD261932:UYG261932 VHZ261932:VIC261932 VRV261932:VRY261932 WBR261932:WBU261932 WLN261932:WLQ261932 WVJ261932:WVM261932 B327468:E327468 IX327468:JA327468 ST327468:SW327468 ACP327468:ACS327468 AML327468:AMO327468 AWH327468:AWK327468 BGD327468:BGG327468 BPZ327468:BQC327468 BZV327468:BZY327468 CJR327468:CJU327468 CTN327468:CTQ327468 DDJ327468:DDM327468 DNF327468:DNI327468 DXB327468:DXE327468 EGX327468:EHA327468 EQT327468:EQW327468 FAP327468:FAS327468 FKL327468:FKO327468 FUH327468:FUK327468 GED327468:GEG327468 GNZ327468:GOC327468 GXV327468:GXY327468 HHR327468:HHU327468 HRN327468:HRQ327468 IBJ327468:IBM327468 ILF327468:ILI327468 IVB327468:IVE327468 JEX327468:JFA327468 JOT327468:JOW327468 JYP327468:JYS327468 KIL327468:KIO327468 KSH327468:KSK327468 LCD327468:LCG327468 LLZ327468:LMC327468 LVV327468:LVY327468 MFR327468:MFU327468 MPN327468:MPQ327468 MZJ327468:MZM327468 NJF327468:NJI327468 NTB327468:NTE327468 OCX327468:ODA327468 OMT327468:OMW327468 OWP327468:OWS327468 PGL327468:PGO327468 PQH327468:PQK327468 QAD327468:QAG327468 QJZ327468:QKC327468 QTV327468:QTY327468 RDR327468:RDU327468 RNN327468:RNQ327468 RXJ327468:RXM327468 SHF327468:SHI327468 SRB327468:SRE327468 TAX327468:TBA327468 TKT327468:TKW327468 TUP327468:TUS327468 UEL327468:UEO327468 UOH327468:UOK327468 UYD327468:UYG327468 VHZ327468:VIC327468 VRV327468:VRY327468 WBR327468:WBU327468 WLN327468:WLQ327468 WVJ327468:WVM327468 B393004:E393004 IX393004:JA393004 ST393004:SW393004 ACP393004:ACS393004 AML393004:AMO393004 AWH393004:AWK393004 BGD393004:BGG393004 BPZ393004:BQC393004 BZV393004:BZY393004 CJR393004:CJU393004 CTN393004:CTQ393004 DDJ393004:DDM393004 DNF393004:DNI393004 DXB393004:DXE393004 EGX393004:EHA393004 EQT393004:EQW393004 FAP393004:FAS393004 FKL393004:FKO393004 FUH393004:FUK393004 GED393004:GEG393004 GNZ393004:GOC393004 GXV393004:GXY393004 HHR393004:HHU393004 HRN393004:HRQ393004 IBJ393004:IBM393004 ILF393004:ILI393004 IVB393004:IVE393004 JEX393004:JFA393004 JOT393004:JOW393004 JYP393004:JYS393004 KIL393004:KIO393004 KSH393004:KSK393004 LCD393004:LCG393004 LLZ393004:LMC393004 LVV393004:LVY393004 MFR393004:MFU393004 MPN393004:MPQ393004 MZJ393004:MZM393004 NJF393004:NJI393004 NTB393004:NTE393004 OCX393004:ODA393004 OMT393004:OMW393004 OWP393004:OWS393004 PGL393004:PGO393004 PQH393004:PQK393004 QAD393004:QAG393004 QJZ393004:QKC393004 QTV393004:QTY393004 RDR393004:RDU393004 RNN393004:RNQ393004 RXJ393004:RXM393004 SHF393004:SHI393004 SRB393004:SRE393004 TAX393004:TBA393004 TKT393004:TKW393004 TUP393004:TUS393004 UEL393004:UEO393004 UOH393004:UOK393004 UYD393004:UYG393004 VHZ393004:VIC393004 VRV393004:VRY393004 WBR393004:WBU393004 WLN393004:WLQ393004 WVJ393004:WVM393004 B458540:E458540 IX458540:JA458540 ST458540:SW458540 ACP458540:ACS458540 AML458540:AMO458540 AWH458540:AWK458540 BGD458540:BGG458540 BPZ458540:BQC458540 BZV458540:BZY458540 CJR458540:CJU458540 CTN458540:CTQ458540 DDJ458540:DDM458540 DNF458540:DNI458540 DXB458540:DXE458540 EGX458540:EHA458540 EQT458540:EQW458540 FAP458540:FAS458540 FKL458540:FKO458540 FUH458540:FUK458540 GED458540:GEG458540 GNZ458540:GOC458540 GXV458540:GXY458540 HHR458540:HHU458540 HRN458540:HRQ458540 IBJ458540:IBM458540 ILF458540:ILI458540 IVB458540:IVE458540 JEX458540:JFA458540 JOT458540:JOW458540 JYP458540:JYS458540 KIL458540:KIO458540 KSH458540:KSK458540 LCD458540:LCG458540 LLZ458540:LMC458540 LVV458540:LVY458540 MFR458540:MFU458540 MPN458540:MPQ458540 MZJ458540:MZM458540 NJF458540:NJI458540 NTB458540:NTE458540 OCX458540:ODA458540 OMT458540:OMW458540 OWP458540:OWS458540 PGL458540:PGO458540 PQH458540:PQK458540 QAD458540:QAG458540 QJZ458540:QKC458540 QTV458540:QTY458540 RDR458540:RDU458540 RNN458540:RNQ458540 RXJ458540:RXM458540 SHF458540:SHI458540 SRB458540:SRE458540 TAX458540:TBA458540 TKT458540:TKW458540 TUP458540:TUS458540 UEL458540:UEO458540 UOH458540:UOK458540 UYD458540:UYG458540 VHZ458540:VIC458540 VRV458540:VRY458540 WBR458540:WBU458540 WLN458540:WLQ458540 WVJ458540:WVM458540 B524076:E524076 IX524076:JA524076 ST524076:SW524076 ACP524076:ACS524076 AML524076:AMO524076 AWH524076:AWK524076 BGD524076:BGG524076 BPZ524076:BQC524076 BZV524076:BZY524076 CJR524076:CJU524076 CTN524076:CTQ524076 DDJ524076:DDM524076 DNF524076:DNI524076 DXB524076:DXE524076 EGX524076:EHA524076 EQT524076:EQW524076 FAP524076:FAS524076 FKL524076:FKO524076 FUH524076:FUK524076 GED524076:GEG524076 GNZ524076:GOC524076 GXV524076:GXY524076 HHR524076:HHU524076 HRN524076:HRQ524076 IBJ524076:IBM524076 ILF524076:ILI524076 IVB524076:IVE524076 JEX524076:JFA524076 JOT524076:JOW524076 JYP524076:JYS524076 KIL524076:KIO524076 KSH524076:KSK524076 LCD524076:LCG524076 LLZ524076:LMC524076 LVV524076:LVY524076 MFR524076:MFU524076 MPN524076:MPQ524076 MZJ524076:MZM524076 NJF524076:NJI524076 NTB524076:NTE524076 OCX524076:ODA524076 OMT524076:OMW524076 OWP524076:OWS524076 PGL524076:PGO524076 PQH524076:PQK524076 QAD524076:QAG524076 QJZ524076:QKC524076 QTV524076:QTY524076 RDR524076:RDU524076 RNN524076:RNQ524076 RXJ524076:RXM524076 SHF524076:SHI524076 SRB524076:SRE524076 TAX524076:TBA524076 TKT524076:TKW524076 TUP524076:TUS524076 UEL524076:UEO524076 UOH524076:UOK524076 UYD524076:UYG524076 VHZ524076:VIC524076 VRV524076:VRY524076 WBR524076:WBU524076 WLN524076:WLQ524076 WVJ524076:WVM524076 B589612:E589612 IX589612:JA589612 ST589612:SW589612 ACP589612:ACS589612 AML589612:AMO589612 AWH589612:AWK589612 BGD589612:BGG589612 BPZ589612:BQC589612 BZV589612:BZY589612 CJR589612:CJU589612 CTN589612:CTQ589612 DDJ589612:DDM589612 DNF589612:DNI589612 DXB589612:DXE589612 EGX589612:EHA589612 EQT589612:EQW589612 FAP589612:FAS589612 FKL589612:FKO589612 FUH589612:FUK589612 GED589612:GEG589612 GNZ589612:GOC589612 GXV589612:GXY589612 HHR589612:HHU589612 HRN589612:HRQ589612 IBJ589612:IBM589612 ILF589612:ILI589612 IVB589612:IVE589612 JEX589612:JFA589612 JOT589612:JOW589612 JYP589612:JYS589612 KIL589612:KIO589612 KSH589612:KSK589612 LCD589612:LCG589612 LLZ589612:LMC589612 LVV589612:LVY589612 MFR589612:MFU589612 MPN589612:MPQ589612 MZJ589612:MZM589612 NJF589612:NJI589612 NTB589612:NTE589612 OCX589612:ODA589612 OMT589612:OMW589612 OWP589612:OWS589612 PGL589612:PGO589612 PQH589612:PQK589612 QAD589612:QAG589612 QJZ589612:QKC589612 QTV589612:QTY589612 RDR589612:RDU589612 RNN589612:RNQ589612 RXJ589612:RXM589612 SHF589612:SHI589612 SRB589612:SRE589612 TAX589612:TBA589612 TKT589612:TKW589612 TUP589612:TUS589612 UEL589612:UEO589612 UOH589612:UOK589612 UYD589612:UYG589612 VHZ589612:VIC589612 VRV589612:VRY589612 WBR589612:WBU589612 WLN589612:WLQ589612 WVJ589612:WVM589612 B655148:E655148 IX655148:JA655148 ST655148:SW655148 ACP655148:ACS655148 AML655148:AMO655148 AWH655148:AWK655148 BGD655148:BGG655148 BPZ655148:BQC655148 BZV655148:BZY655148 CJR655148:CJU655148 CTN655148:CTQ655148 DDJ655148:DDM655148 DNF655148:DNI655148 DXB655148:DXE655148 EGX655148:EHA655148 EQT655148:EQW655148 FAP655148:FAS655148 FKL655148:FKO655148 FUH655148:FUK655148 GED655148:GEG655148 GNZ655148:GOC655148 GXV655148:GXY655148 HHR655148:HHU655148 HRN655148:HRQ655148 IBJ655148:IBM655148 ILF655148:ILI655148 IVB655148:IVE655148 JEX655148:JFA655148 JOT655148:JOW655148 JYP655148:JYS655148 KIL655148:KIO655148 KSH655148:KSK655148 LCD655148:LCG655148 LLZ655148:LMC655148 LVV655148:LVY655148 MFR655148:MFU655148 MPN655148:MPQ655148 MZJ655148:MZM655148 NJF655148:NJI655148 NTB655148:NTE655148 OCX655148:ODA655148 OMT655148:OMW655148 OWP655148:OWS655148 PGL655148:PGO655148 PQH655148:PQK655148 QAD655148:QAG655148 QJZ655148:QKC655148 QTV655148:QTY655148 RDR655148:RDU655148 RNN655148:RNQ655148 RXJ655148:RXM655148 SHF655148:SHI655148 SRB655148:SRE655148 TAX655148:TBA655148 TKT655148:TKW655148 TUP655148:TUS655148 UEL655148:UEO655148 UOH655148:UOK655148 UYD655148:UYG655148 VHZ655148:VIC655148 VRV655148:VRY655148 WBR655148:WBU655148 WLN655148:WLQ655148 WVJ655148:WVM655148 B720684:E720684 IX720684:JA720684 ST720684:SW720684 ACP720684:ACS720684 AML720684:AMO720684 AWH720684:AWK720684 BGD720684:BGG720684 BPZ720684:BQC720684 BZV720684:BZY720684 CJR720684:CJU720684 CTN720684:CTQ720684 DDJ720684:DDM720684 DNF720684:DNI720684 DXB720684:DXE720684 EGX720684:EHA720684 EQT720684:EQW720684 FAP720684:FAS720684 FKL720684:FKO720684 FUH720684:FUK720684 GED720684:GEG720684 GNZ720684:GOC720684 GXV720684:GXY720684 HHR720684:HHU720684 HRN720684:HRQ720684 IBJ720684:IBM720684 ILF720684:ILI720684 IVB720684:IVE720684 JEX720684:JFA720684 JOT720684:JOW720684 JYP720684:JYS720684 KIL720684:KIO720684 KSH720684:KSK720684 LCD720684:LCG720684 LLZ720684:LMC720684 LVV720684:LVY720684 MFR720684:MFU720684 MPN720684:MPQ720684 MZJ720684:MZM720684 NJF720684:NJI720684 NTB720684:NTE720684 OCX720684:ODA720684 OMT720684:OMW720684 OWP720684:OWS720684 PGL720684:PGO720684 PQH720684:PQK720684 QAD720684:QAG720684 QJZ720684:QKC720684 QTV720684:QTY720684 RDR720684:RDU720684 RNN720684:RNQ720684 RXJ720684:RXM720684 SHF720684:SHI720684 SRB720684:SRE720684 TAX720684:TBA720684 TKT720684:TKW720684 TUP720684:TUS720684 UEL720684:UEO720684 UOH720684:UOK720684 UYD720684:UYG720684 VHZ720684:VIC720684 VRV720684:VRY720684 WBR720684:WBU720684 WLN720684:WLQ720684 WVJ720684:WVM720684 B786220:E786220 IX786220:JA786220 ST786220:SW786220 ACP786220:ACS786220 AML786220:AMO786220 AWH786220:AWK786220 BGD786220:BGG786220 BPZ786220:BQC786220 BZV786220:BZY786220 CJR786220:CJU786220 CTN786220:CTQ786220 DDJ786220:DDM786220 DNF786220:DNI786220 DXB786220:DXE786220 EGX786220:EHA786220 EQT786220:EQW786220 FAP786220:FAS786220 FKL786220:FKO786220 FUH786220:FUK786220 GED786220:GEG786220 GNZ786220:GOC786220 GXV786220:GXY786220 HHR786220:HHU786220 HRN786220:HRQ786220 IBJ786220:IBM786220 ILF786220:ILI786220 IVB786220:IVE786220 JEX786220:JFA786220 JOT786220:JOW786220 JYP786220:JYS786220 KIL786220:KIO786220 KSH786220:KSK786220 LCD786220:LCG786220 LLZ786220:LMC786220 LVV786220:LVY786220 MFR786220:MFU786220 MPN786220:MPQ786220 MZJ786220:MZM786220 NJF786220:NJI786220 NTB786220:NTE786220 OCX786220:ODA786220 OMT786220:OMW786220 OWP786220:OWS786220 PGL786220:PGO786220 PQH786220:PQK786220 QAD786220:QAG786220 QJZ786220:QKC786220 QTV786220:QTY786220 RDR786220:RDU786220 RNN786220:RNQ786220 RXJ786220:RXM786220 SHF786220:SHI786220 SRB786220:SRE786220 TAX786220:TBA786220 TKT786220:TKW786220 TUP786220:TUS786220 UEL786220:UEO786220 UOH786220:UOK786220 UYD786220:UYG786220 VHZ786220:VIC786220 VRV786220:VRY786220 WBR786220:WBU786220 WLN786220:WLQ786220 WVJ786220:WVM786220 B851756:E851756 IX851756:JA851756 ST851756:SW851756 ACP851756:ACS851756 AML851756:AMO851756 AWH851756:AWK851756 BGD851756:BGG851756 BPZ851756:BQC851756 BZV851756:BZY851756 CJR851756:CJU851756 CTN851756:CTQ851756 DDJ851756:DDM851756 DNF851756:DNI851756 DXB851756:DXE851756 EGX851756:EHA851756 EQT851756:EQW851756 FAP851756:FAS851756 FKL851756:FKO851756 FUH851756:FUK851756 GED851756:GEG851756 GNZ851756:GOC851756 GXV851756:GXY851756 HHR851756:HHU851756 HRN851756:HRQ851756 IBJ851756:IBM851756 ILF851756:ILI851756 IVB851756:IVE851756 JEX851756:JFA851756 JOT851756:JOW851756 JYP851756:JYS851756 KIL851756:KIO851756 KSH851756:KSK851756 LCD851756:LCG851756 LLZ851756:LMC851756 LVV851756:LVY851756 MFR851756:MFU851756 MPN851756:MPQ851756 MZJ851756:MZM851756 NJF851756:NJI851756 NTB851756:NTE851756 OCX851756:ODA851756 OMT851756:OMW851756 OWP851756:OWS851756 PGL851756:PGO851756 PQH851756:PQK851756 QAD851756:QAG851756 QJZ851756:QKC851756 QTV851756:QTY851756 RDR851756:RDU851756 RNN851756:RNQ851756 RXJ851756:RXM851756 SHF851756:SHI851756 SRB851756:SRE851756 TAX851756:TBA851756 TKT851756:TKW851756 TUP851756:TUS851756 UEL851756:UEO851756 UOH851756:UOK851756 UYD851756:UYG851756 VHZ851756:VIC851756 VRV851756:VRY851756 WBR851756:WBU851756 WLN851756:WLQ851756 WVJ851756:WVM851756 B917292:E917292 IX917292:JA917292 ST917292:SW917292 ACP917292:ACS917292 AML917292:AMO917292 AWH917292:AWK917292 BGD917292:BGG917292 BPZ917292:BQC917292 BZV917292:BZY917292 CJR917292:CJU917292 CTN917292:CTQ917292 DDJ917292:DDM917292 DNF917292:DNI917292 DXB917292:DXE917292 EGX917292:EHA917292 EQT917292:EQW917292 FAP917292:FAS917292 FKL917292:FKO917292 FUH917292:FUK917292 GED917292:GEG917292 GNZ917292:GOC917292 GXV917292:GXY917292 HHR917292:HHU917292 HRN917292:HRQ917292 IBJ917292:IBM917292 ILF917292:ILI917292 IVB917292:IVE917292 JEX917292:JFA917292 JOT917292:JOW917292 JYP917292:JYS917292 KIL917292:KIO917292 KSH917292:KSK917292 LCD917292:LCG917292 LLZ917292:LMC917292 LVV917292:LVY917292 MFR917292:MFU917292 MPN917292:MPQ917292 MZJ917292:MZM917292 NJF917292:NJI917292 NTB917292:NTE917292 OCX917292:ODA917292 OMT917292:OMW917292 OWP917292:OWS917292 PGL917292:PGO917292 PQH917292:PQK917292 QAD917292:QAG917292 QJZ917292:QKC917292 QTV917292:QTY917292 RDR917292:RDU917292 RNN917292:RNQ917292 RXJ917292:RXM917292 SHF917292:SHI917292 SRB917292:SRE917292 TAX917292:TBA917292 TKT917292:TKW917292 TUP917292:TUS917292 UEL917292:UEO917292 UOH917292:UOK917292 UYD917292:UYG917292 VHZ917292:VIC917292 VRV917292:VRY917292 WBR917292:WBU917292 WLN917292:WLQ917292 WVJ917292:WVM917292 B982828:E982828 IX982828:JA982828 ST982828:SW982828 ACP982828:ACS982828 AML982828:AMO982828 AWH982828:AWK982828 BGD982828:BGG982828 BPZ982828:BQC982828 BZV982828:BZY982828 CJR982828:CJU982828 CTN982828:CTQ982828 DDJ982828:DDM982828 DNF982828:DNI982828 DXB982828:DXE982828 EGX982828:EHA982828 EQT982828:EQW982828 FAP982828:FAS982828 FKL982828:FKO982828 FUH982828:FUK982828 GED982828:GEG982828 GNZ982828:GOC982828 GXV982828:GXY982828 HHR982828:HHU982828 HRN982828:HRQ982828 IBJ982828:IBM982828 ILF982828:ILI982828 IVB982828:IVE982828 JEX982828:JFA982828 JOT982828:JOW982828 JYP982828:JYS982828 KIL982828:KIO982828 KSH982828:KSK982828 LCD982828:LCG982828 LLZ982828:LMC982828 LVV982828:LVY982828 MFR982828:MFU982828 MPN982828:MPQ982828 MZJ982828:MZM982828 NJF982828:NJI982828 NTB982828:NTE982828 OCX982828:ODA982828 OMT982828:OMW982828 OWP982828:OWS982828 PGL982828:PGO982828 PQH982828:PQK982828 QAD982828:QAG982828 QJZ982828:QKC982828 QTV982828:QTY982828 RDR982828:RDU982828 RNN982828:RNQ982828 RXJ982828:RXM982828 SHF982828:SHI982828 SRB982828:SRE982828 TAX982828:TBA982828 TKT982828:TKW982828 TUP982828:TUS982828 UEL982828:UEO982828 UOH982828:UOK982828 UYD982828:UYG982828 VHZ982828:VIC982828 VRV982828:VRY982828 WBR982828:WBU982828 WLN982828:WLQ982828 WVJ982828:WVM982828 B15:E15" xr:uid="{00000000-0002-0000-0000-000002000000}"/>
    <dataValidation type="custom" operator="equal" allowBlank="1" showErrorMessage="1" errorTitle="CVR-nummer" error="CVR-nummer skal være gyldigt, på 8 cifre og må kun indeholde cifre og evt. mellemrum" sqref="B65377 IX65377 ST65377 ACP65377 AML65377 AWH65377 BGD65377 BPZ65377 BZV65377 CJR65377 CTN65377 DDJ65377 DNF65377 DXB65377 EGX65377 EQT65377 FAP65377 FKL65377 FUH65377 GED65377 GNZ65377 GXV65377 HHR65377 HRN65377 IBJ65377 ILF65377 IVB65377 JEX65377 JOT65377 JYP65377 KIL65377 KSH65377 LCD65377 LLZ65377 LVV65377 MFR65377 MPN65377 MZJ65377 NJF65377 NTB65377 OCX65377 OMT65377 OWP65377 PGL65377 PQH65377 QAD65377 QJZ65377 QTV65377 RDR65377 RNN65377 RXJ65377 SHF65377 SRB65377 TAX65377 TKT65377 TUP65377 UEL65377 UOH65377 UYD65377 VHZ65377 VRV65377 WBR65377 WLN65377 WVJ65377 B130913 IX130913 ST130913 ACP130913 AML130913 AWH130913 BGD130913 BPZ130913 BZV130913 CJR130913 CTN130913 DDJ130913 DNF130913 DXB130913 EGX130913 EQT130913 FAP130913 FKL130913 FUH130913 GED130913 GNZ130913 GXV130913 HHR130913 HRN130913 IBJ130913 ILF130913 IVB130913 JEX130913 JOT130913 JYP130913 KIL130913 KSH130913 LCD130913 LLZ130913 LVV130913 MFR130913 MPN130913 MZJ130913 NJF130913 NTB130913 OCX130913 OMT130913 OWP130913 PGL130913 PQH130913 QAD130913 QJZ130913 QTV130913 RDR130913 RNN130913 RXJ130913 SHF130913 SRB130913 TAX130913 TKT130913 TUP130913 UEL130913 UOH130913 UYD130913 VHZ130913 VRV130913 WBR130913 WLN130913 WVJ130913 B196449 IX196449 ST196449 ACP196449 AML196449 AWH196449 BGD196449 BPZ196449 BZV196449 CJR196449 CTN196449 DDJ196449 DNF196449 DXB196449 EGX196449 EQT196449 FAP196449 FKL196449 FUH196449 GED196449 GNZ196449 GXV196449 HHR196449 HRN196449 IBJ196449 ILF196449 IVB196449 JEX196449 JOT196449 JYP196449 KIL196449 KSH196449 LCD196449 LLZ196449 LVV196449 MFR196449 MPN196449 MZJ196449 NJF196449 NTB196449 OCX196449 OMT196449 OWP196449 PGL196449 PQH196449 QAD196449 QJZ196449 QTV196449 RDR196449 RNN196449 RXJ196449 SHF196449 SRB196449 TAX196449 TKT196449 TUP196449 UEL196449 UOH196449 UYD196449 VHZ196449 VRV196449 WBR196449 WLN196449 WVJ196449 B261985 IX261985 ST261985 ACP261985 AML261985 AWH261985 BGD261985 BPZ261985 BZV261985 CJR261985 CTN261985 DDJ261985 DNF261985 DXB261985 EGX261985 EQT261985 FAP261985 FKL261985 FUH261985 GED261985 GNZ261985 GXV261985 HHR261985 HRN261985 IBJ261985 ILF261985 IVB261985 JEX261985 JOT261985 JYP261985 KIL261985 KSH261985 LCD261985 LLZ261985 LVV261985 MFR261985 MPN261985 MZJ261985 NJF261985 NTB261985 OCX261985 OMT261985 OWP261985 PGL261985 PQH261985 QAD261985 QJZ261985 QTV261985 RDR261985 RNN261985 RXJ261985 SHF261985 SRB261985 TAX261985 TKT261985 TUP261985 UEL261985 UOH261985 UYD261985 VHZ261985 VRV261985 WBR261985 WLN261985 WVJ261985 B327521 IX327521 ST327521 ACP327521 AML327521 AWH327521 BGD327521 BPZ327521 BZV327521 CJR327521 CTN327521 DDJ327521 DNF327521 DXB327521 EGX327521 EQT327521 FAP327521 FKL327521 FUH327521 GED327521 GNZ327521 GXV327521 HHR327521 HRN327521 IBJ327521 ILF327521 IVB327521 JEX327521 JOT327521 JYP327521 KIL327521 KSH327521 LCD327521 LLZ327521 LVV327521 MFR327521 MPN327521 MZJ327521 NJF327521 NTB327521 OCX327521 OMT327521 OWP327521 PGL327521 PQH327521 QAD327521 QJZ327521 QTV327521 RDR327521 RNN327521 RXJ327521 SHF327521 SRB327521 TAX327521 TKT327521 TUP327521 UEL327521 UOH327521 UYD327521 VHZ327521 VRV327521 WBR327521 WLN327521 WVJ327521 B393057 IX393057 ST393057 ACP393057 AML393057 AWH393057 BGD393057 BPZ393057 BZV393057 CJR393057 CTN393057 DDJ393057 DNF393057 DXB393057 EGX393057 EQT393057 FAP393057 FKL393057 FUH393057 GED393057 GNZ393057 GXV393057 HHR393057 HRN393057 IBJ393057 ILF393057 IVB393057 JEX393057 JOT393057 JYP393057 KIL393057 KSH393057 LCD393057 LLZ393057 LVV393057 MFR393057 MPN393057 MZJ393057 NJF393057 NTB393057 OCX393057 OMT393057 OWP393057 PGL393057 PQH393057 QAD393057 QJZ393057 QTV393057 RDR393057 RNN393057 RXJ393057 SHF393057 SRB393057 TAX393057 TKT393057 TUP393057 UEL393057 UOH393057 UYD393057 VHZ393057 VRV393057 WBR393057 WLN393057 WVJ393057 B458593 IX458593 ST458593 ACP458593 AML458593 AWH458593 BGD458593 BPZ458593 BZV458593 CJR458593 CTN458593 DDJ458593 DNF458593 DXB458593 EGX458593 EQT458593 FAP458593 FKL458593 FUH458593 GED458593 GNZ458593 GXV458593 HHR458593 HRN458593 IBJ458593 ILF458593 IVB458593 JEX458593 JOT458593 JYP458593 KIL458593 KSH458593 LCD458593 LLZ458593 LVV458593 MFR458593 MPN458593 MZJ458593 NJF458593 NTB458593 OCX458593 OMT458593 OWP458593 PGL458593 PQH458593 QAD458593 QJZ458593 QTV458593 RDR458593 RNN458593 RXJ458593 SHF458593 SRB458593 TAX458593 TKT458593 TUP458593 UEL458593 UOH458593 UYD458593 VHZ458593 VRV458593 WBR458593 WLN458593 WVJ458593 B524129 IX524129 ST524129 ACP524129 AML524129 AWH524129 BGD524129 BPZ524129 BZV524129 CJR524129 CTN524129 DDJ524129 DNF524129 DXB524129 EGX524129 EQT524129 FAP524129 FKL524129 FUH524129 GED524129 GNZ524129 GXV524129 HHR524129 HRN524129 IBJ524129 ILF524129 IVB524129 JEX524129 JOT524129 JYP524129 KIL524129 KSH524129 LCD524129 LLZ524129 LVV524129 MFR524129 MPN524129 MZJ524129 NJF524129 NTB524129 OCX524129 OMT524129 OWP524129 PGL524129 PQH524129 QAD524129 QJZ524129 QTV524129 RDR524129 RNN524129 RXJ524129 SHF524129 SRB524129 TAX524129 TKT524129 TUP524129 UEL524129 UOH524129 UYD524129 VHZ524129 VRV524129 WBR524129 WLN524129 WVJ524129 B589665 IX589665 ST589665 ACP589665 AML589665 AWH589665 BGD589665 BPZ589665 BZV589665 CJR589665 CTN589665 DDJ589665 DNF589665 DXB589665 EGX589665 EQT589665 FAP589665 FKL589665 FUH589665 GED589665 GNZ589665 GXV589665 HHR589665 HRN589665 IBJ589665 ILF589665 IVB589665 JEX589665 JOT589665 JYP589665 KIL589665 KSH589665 LCD589665 LLZ589665 LVV589665 MFR589665 MPN589665 MZJ589665 NJF589665 NTB589665 OCX589665 OMT589665 OWP589665 PGL589665 PQH589665 QAD589665 QJZ589665 QTV589665 RDR589665 RNN589665 RXJ589665 SHF589665 SRB589665 TAX589665 TKT589665 TUP589665 UEL589665 UOH589665 UYD589665 VHZ589665 VRV589665 WBR589665 WLN589665 WVJ589665 B655201 IX655201 ST655201 ACP655201 AML655201 AWH655201 BGD655201 BPZ655201 BZV655201 CJR655201 CTN655201 DDJ655201 DNF655201 DXB655201 EGX655201 EQT655201 FAP655201 FKL655201 FUH655201 GED655201 GNZ655201 GXV655201 HHR655201 HRN655201 IBJ655201 ILF655201 IVB655201 JEX655201 JOT655201 JYP655201 KIL655201 KSH655201 LCD655201 LLZ655201 LVV655201 MFR655201 MPN655201 MZJ655201 NJF655201 NTB655201 OCX655201 OMT655201 OWP655201 PGL655201 PQH655201 QAD655201 QJZ655201 QTV655201 RDR655201 RNN655201 RXJ655201 SHF655201 SRB655201 TAX655201 TKT655201 TUP655201 UEL655201 UOH655201 UYD655201 VHZ655201 VRV655201 WBR655201 WLN655201 WVJ655201 B720737 IX720737 ST720737 ACP720737 AML720737 AWH720737 BGD720737 BPZ720737 BZV720737 CJR720737 CTN720737 DDJ720737 DNF720737 DXB720737 EGX720737 EQT720737 FAP720737 FKL720737 FUH720737 GED720737 GNZ720737 GXV720737 HHR720737 HRN720737 IBJ720737 ILF720737 IVB720737 JEX720737 JOT720737 JYP720737 KIL720737 KSH720737 LCD720737 LLZ720737 LVV720737 MFR720737 MPN720737 MZJ720737 NJF720737 NTB720737 OCX720737 OMT720737 OWP720737 PGL720737 PQH720737 QAD720737 QJZ720737 QTV720737 RDR720737 RNN720737 RXJ720737 SHF720737 SRB720737 TAX720737 TKT720737 TUP720737 UEL720737 UOH720737 UYD720737 VHZ720737 VRV720737 WBR720737 WLN720737 WVJ720737 B786273 IX786273 ST786273 ACP786273 AML786273 AWH786273 BGD786273 BPZ786273 BZV786273 CJR786273 CTN786273 DDJ786273 DNF786273 DXB786273 EGX786273 EQT786273 FAP786273 FKL786273 FUH786273 GED786273 GNZ786273 GXV786273 HHR786273 HRN786273 IBJ786273 ILF786273 IVB786273 JEX786273 JOT786273 JYP786273 KIL786273 KSH786273 LCD786273 LLZ786273 LVV786273 MFR786273 MPN786273 MZJ786273 NJF786273 NTB786273 OCX786273 OMT786273 OWP786273 PGL786273 PQH786273 QAD786273 QJZ786273 QTV786273 RDR786273 RNN786273 RXJ786273 SHF786273 SRB786273 TAX786273 TKT786273 TUP786273 UEL786273 UOH786273 UYD786273 VHZ786273 VRV786273 WBR786273 WLN786273 WVJ786273 B851809 IX851809 ST851809 ACP851809 AML851809 AWH851809 BGD851809 BPZ851809 BZV851809 CJR851809 CTN851809 DDJ851809 DNF851809 DXB851809 EGX851809 EQT851809 FAP851809 FKL851809 FUH851809 GED851809 GNZ851809 GXV851809 HHR851809 HRN851809 IBJ851809 ILF851809 IVB851809 JEX851809 JOT851809 JYP851809 KIL851809 KSH851809 LCD851809 LLZ851809 LVV851809 MFR851809 MPN851809 MZJ851809 NJF851809 NTB851809 OCX851809 OMT851809 OWP851809 PGL851809 PQH851809 QAD851809 QJZ851809 QTV851809 RDR851809 RNN851809 RXJ851809 SHF851809 SRB851809 TAX851809 TKT851809 TUP851809 UEL851809 UOH851809 UYD851809 VHZ851809 VRV851809 WBR851809 WLN851809 WVJ851809 B917345 IX917345 ST917345 ACP917345 AML917345 AWH917345 BGD917345 BPZ917345 BZV917345 CJR917345 CTN917345 DDJ917345 DNF917345 DXB917345 EGX917345 EQT917345 FAP917345 FKL917345 FUH917345 GED917345 GNZ917345 GXV917345 HHR917345 HRN917345 IBJ917345 ILF917345 IVB917345 JEX917345 JOT917345 JYP917345 KIL917345 KSH917345 LCD917345 LLZ917345 LVV917345 MFR917345 MPN917345 MZJ917345 NJF917345 NTB917345 OCX917345 OMT917345 OWP917345 PGL917345 PQH917345 QAD917345 QJZ917345 QTV917345 RDR917345 RNN917345 RXJ917345 SHF917345 SRB917345 TAX917345 TKT917345 TUP917345 UEL917345 UOH917345 UYD917345 VHZ917345 VRV917345 WBR917345 WLN917345 WVJ917345 B982881 IX982881 ST982881 ACP982881 AML982881 AWH982881 BGD982881 BPZ982881 BZV982881 CJR982881 CTN982881 DDJ982881 DNF982881 DXB982881 EGX982881 EQT982881 FAP982881 FKL982881 FUH982881 GED982881 GNZ982881 GXV982881 HHR982881 HRN982881 IBJ982881 ILF982881 IVB982881 JEX982881 JOT982881 JYP982881 KIL982881 KSH982881 LCD982881 LLZ982881 LVV982881 MFR982881 MPN982881 MZJ982881 NJF982881 NTB982881 OCX982881 OMT982881 OWP982881 PGL982881 PQH982881 QAD982881 QJZ982881 QTV982881 RDR982881 RNN982881 RXJ982881 SHF982881 SRB982881 TAX982881 TKT982881 TUP982881 UEL982881 UOH982881 UYD982881 VHZ982881 VRV982881 WBR982881 WLN982881 WVJ982881 B65359 IX65359 ST65359 ACP65359 AML65359 AWH65359 BGD65359 BPZ65359 BZV65359 CJR65359 CTN65359 DDJ65359 DNF65359 DXB65359 EGX65359 EQT65359 FAP65359 FKL65359 FUH65359 GED65359 GNZ65359 GXV65359 HHR65359 HRN65359 IBJ65359 ILF65359 IVB65359 JEX65359 JOT65359 JYP65359 KIL65359 KSH65359 LCD65359 LLZ65359 LVV65359 MFR65359 MPN65359 MZJ65359 NJF65359 NTB65359 OCX65359 OMT65359 OWP65359 PGL65359 PQH65359 QAD65359 QJZ65359 QTV65359 RDR65359 RNN65359 RXJ65359 SHF65359 SRB65359 TAX65359 TKT65359 TUP65359 UEL65359 UOH65359 UYD65359 VHZ65359 VRV65359 WBR65359 WLN65359 WVJ65359 B130895 IX130895 ST130895 ACP130895 AML130895 AWH130895 BGD130895 BPZ130895 BZV130895 CJR130895 CTN130895 DDJ130895 DNF130895 DXB130895 EGX130895 EQT130895 FAP130895 FKL130895 FUH130895 GED130895 GNZ130895 GXV130895 HHR130895 HRN130895 IBJ130895 ILF130895 IVB130895 JEX130895 JOT130895 JYP130895 KIL130895 KSH130895 LCD130895 LLZ130895 LVV130895 MFR130895 MPN130895 MZJ130895 NJF130895 NTB130895 OCX130895 OMT130895 OWP130895 PGL130895 PQH130895 QAD130895 QJZ130895 QTV130895 RDR130895 RNN130895 RXJ130895 SHF130895 SRB130895 TAX130895 TKT130895 TUP130895 UEL130895 UOH130895 UYD130895 VHZ130895 VRV130895 WBR130895 WLN130895 WVJ130895 B196431 IX196431 ST196431 ACP196431 AML196431 AWH196431 BGD196431 BPZ196431 BZV196431 CJR196431 CTN196431 DDJ196431 DNF196431 DXB196431 EGX196431 EQT196431 FAP196431 FKL196431 FUH196431 GED196431 GNZ196431 GXV196431 HHR196431 HRN196431 IBJ196431 ILF196431 IVB196431 JEX196431 JOT196431 JYP196431 KIL196431 KSH196431 LCD196431 LLZ196431 LVV196431 MFR196431 MPN196431 MZJ196431 NJF196431 NTB196431 OCX196431 OMT196431 OWP196431 PGL196431 PQH196431 QAD196431 QJZ196431 QTV196431 RDR196431 RNN196431 RXJ196431 SHF196431 SRB196431 TAX196431 TKT196431 TUP196431 UEL196431 UOH196431 UYD196431 VHZ196431 VRV196431 WBR196431 WLN196431 WVJ196431 B261967 IX261967 ST261967 ACP261967 AML261967 AWH261967 BGD261967 BPZ261967 BZV261967 CJR261967 CTN261967 DDJ261967 DNF261967 DXB261967 EGX261967 EQT261967 FAP261967 FKL261967 FUH261967 GED261967 GNZ261967 GXV261967 HHR261967 HRN261967 IBJ261967 ILF261967 IVB261967 JEX261967 JOT261967 JYP261967 KIL261967 KSH261967 LCD261967 LLZ261967 LVV261967 MFR261967 MPN261967 MZJ261967 NJF261967 NTB261967 OCX261967 OMT261967 OWP261967 PGL261967 PQH261967 QAD261967 QJZ261967 QTV261967 RDR261967 RNN261967 RXJ261967 SHF261967 SRB261967 TAX261967 TKT261967 TUP261967 UEL261967 UOH261967 UYD261967 VHZ261967 VRV261967 WBR261967 WLN261967 WVJ261967 B327503 IX327503 ST327503 ACP327503 AML327503 AWH327503 BGD327503 BPZ327503 BZV327503 CJR327503 CTN327503 DDJ327503 DNF327503 DXB327503 EGX327503 EQT327503 FAP327503 FKL327503 FUH327503 GED327503 GNZ327503 GXV327503 HHR327503 HRN327503 IBJ327503 ILF327503 IVB327503 JEX327503 JOT327503 JYP327503 KIL327503 KSH327503 LCD327503 LLZ327503 LVV327503 MFR327503 MPN327503 MZJ327503 NJF327503 NTB327503 OCX327503 OMT327503 OWP327503 PGL327503 PQH327503 QAD327503 QJZ327503 QTV327503 RDR327503 RNN327503 RXJ327503 SHF327503 SRB327503 TAX327503 TKT327503 TUP327503 UEL327503 UOH327503 UYD327503 VHZ327503 VRV327503 WBR327503 WLN327503 WVJ327503 B393039 IX393039 ST393039 ACP393039 AML393039 AWH393039 BGD393039 BPZ393039 BZV393039 CJR393039 CTN393039 DDJ393039 DNF393039 DXB393039 EGX393039 EQT393039 FAP393039 FKL393039 FUH393039 GED393039 GNZ393039 GXV393039 HHR393039 HRN393039 IBJ393039 ILF393039 IVB393039 JEX393039 JOT393039 JYP393039 KIL393039 KSH393039 LCD393039 LLZ393039 LVV393039 MFR393039 MPN393039 MZJ393039 NJF393039 NTB393039 OCX393039 OMT393039 OWP393039 PGL393039 PQH393039 QAD393039 QJZ393039 QTV393039 RDR393039 RNN393039 RXJ393039 SHF393039 SRB393039 TAX393039 TKT393039 TUP393039 UEL393039 UOH393039 UYD393039 VHZ393039 VRV393039 WBR393039 WLN393039 WVJ393039 B458575 IX458575 ST458575 ACP458575 AML458575 AWH458575 BGD458575 BPZ458575 BZV458575 CJR458575 CTN458575 DDJ458575 DNF458575 DXB458575 EGX458575 EQT458575 FAP458575 FKL458575 FUH458575 GED458575 GNZ458575 GXV458575 HHR458575 HRN458575 IBJ458575 ILF458575 IVB458575 JEX458575 JOT458575 JYP458575 KIL458575 KSH458575 LCD458575 LLZ458575 LVV458575 MFR458575 MPN458575 MZJ458575 NJF458575 NTB458575 OCX458575 OMT458575 OWP458575 PGL458575 PQH458575 QAD458575 QJZ458575 QTV458575 RDR458575 RNN458575 RXJ458575 SHF458575 SRB458575 TAX458575 TKT458575 TUP458575 UEL458575 UOH458575 UYD458575 VHZ458575 VRV458575 WBR458575 WLN458575 WVJ458575 B524111 IX524111 ST524111 ACP524111 AML524111 AWH524111 BGD524111 BPZ524111 BZV524111 CJR524111 CTN524111 DDJ524111 DNF524111 DXB524111 EGX524111 EQT524111 FAP524111 FKL524111 FUH524111 GED524111 GNZ524111 GXV524111 HHR524111 HRN524111 IBJ524111 ILF524111 IVB524111 JEX524111 JOT524111 JYP524111 KIL524111 KSH524111 LCD524111 LLZ524111 LVV524111 MFR524111 MPN524111 MZJ524111 NJF524111 NTB524111 OCX524111 OMT524111 OWP524111 PGL524111 PQH524111 QAD524111 QJZ524111 QTV524111 RDR524111 RNN524111 RXJ524111 SHF524111 SRB524111 TAX524111 TKT524111 TUP524111 UEL524111 UOH524111 UYD524111 VHZ524111 VRV524111 WBR524111 WLN524111 WVJ524111 B589647 IX589647 ST589647 ACP589647 AML589647 AWH589647 BGD589647 BPZ589647 BZV589647 CJR589647 CTN589647 DDJ589647 DNF589647 DXB589647 EGX589647 EQT589647 FAP589647 FKL589647 FUH589647 GED589647 GNZ589647 GXV589647 HHR589647 HRN589647 IBJ589647 ILF589647 IVB589647 JEX589647 JOT589647 JYP589647 KIL589647 KSH589647 LCD589647 LLZ589647 LVV589647 MFR589647 MPN589647 MZJ589647 NJF589647 NTB589647 OCX589647 OMT589647 OWP589647 PGL589647 PQH589647 QAD589647 QJZ589647 QTV589647 RDR589647 RNN589647 RXJ589647 SHF589647 SRB589647 TAX589647 TKT589647 TUP589647 UEL589647 UOH589647 UYD589647 VHZ589647 VRV589647 WBR589647 WLN589647 WVJ589647 B655183 IX655183 ST655183 ACP655183 AML655183 AWH655183 BGD655183 BPZ655183 BZV655183 CJR655183 CTN655183 DDJ655183 DNF655183 DXB655183 EGX655183 EQT655183 FAP655183 FKL655183 FUH655183 GED655183 GNZ655183 GXV655183 HHR655183 HRN655183 IBJ655183 ILF655183 IVB655183 JEX655183 JOT655183 JYP655183 KIL655183 KSH655183 LCD655183 LLZ655183 LVV655183 MFR655183 MPN655183 MZJ655183 NJF655183 NTB655183 OCX655183 OMT655183 OWP655183 PGL655183 PQH655183 QAD655183 QJZ655183 QTV655183 RDR655183 RNN655183 RXJ655183 SHF655183 SRB655183 TAX655183 TKT655183 TUP655183 UEL655183 UOH655183 UYD655183 VHZ655183 VRV655183 WBR655183 WLN655183 WVJ655183 B720719 IX720719 ST720719 ACP720719 AML720719 AWH720719 BGD720719 BPZ720719 BZV720719 CJR720719 CTN720719 DDJ720719 DNF720719 DXB720719 EGX720719 EQT720719 FAP720719 FKL720719 FUH720719 GED720719 GNZ720719 GXV720719 HHR720719 HRN720719 IBJ720719 ILF720719 IVB720719 JEX720719 JOT720719 JYP720719 KIL720719 KSH720719 LCD720719 LLZ720719 LVV720719 MFR720719 MPN720719 MZJ720719 NJF720719 NTB720719 OCX720719 OMT720719 OWP720719 PGL720719 PQH720719 QAD720719 QJZ720719 QTV720719 RDR720719 RNN720719 RXJ720719 SHF720719 SRB720719 TAX720719 TKT720719 TUP720719 UEL720719 UOH720719 UYD720719 VHZ720719 VRV720719 WBR720719 WLN720719 WVJ720719 B786255 IX786255 ST786255 ACP786255 AML786255 AWH786255 BGD786255 BPZ786255 BZV786255 CJR786255 CTN786255 DDJ786255 DNF786255 DXB786255 EGX786255 EQT786255 FAP786255 FKL786255 FUH786255 GED786255 GNZ786255 GXV786255 HHR786255 HRN786255 IBJ786255 ILF786255 IVB786255 JEX786255 JOT786255 JYP786255 KIL786255 KSH786255 LCD786255 LLZ786255 LVV786255 MFR786255 MPN786255 MZJ786255 NJF786255 NTB786255 OCX786255 OMT786255 OWP786255 PGL786255 PQH786255 QAD786255 QJZ786255 QTV786255 RDR786255 RNN786255 RXJ786255 SHF786255 SRB786255 TAX786255 TKT786255 TUP786255 UEL786255 UOH786255 UYD786255 VHZ786255 VRV786255 WBR786255 WLN786255 WVJ786255 B851791 IX851791 ST851791 ACP851791 AML851791 AWH851791 BGD851791 BPZ851791 BZV851791 CJR851791 CTN851791 DDJ851791 DNF851791 DXB851791 EGX851791 EQT851791 FAP851791 FKL851791 FUH851791 GED851791 GNZ851791 GXV851791 HHR851791 HRN851791 IBJ851791 ILF851791 IVB851791 JEX851791 JOT851791 JYP851791 KIL851791 KSH851791 LCD851791 LLZ851791 LVV851791 MFR851791 MPN851791 MZJ851791 NJF851791 NTB851791 OCX851791 OMT851791 OWP851791 PGL851791 PQH851791 QAD851791 QJZ851791 QTV851791 RDR851791 RNN851791 RXJ851791 SHF851791 SRB851791 TAX851791 TKT851791 TUP851791 UEL851791 UOH851791 UYD851791 VHZ851791 VRV851791 WBR851791 WLN851791 WVJ851791 B917327 IX917327 ST917327 ACP917327 AML917327 AWH917327 BGD917327 BPZ917327 BZV917327 CJR917327 CTN917327 DDJ917327 DNF917327 DXB917327 EGX917327 EQT917327 FAP917327 FKL917327 FUH917327 GED917327 GNZ917327 GXV917327 HHR917327 HRN917327 IBJ917327 ILF917327 IVB917327 JEX917327 JOT917327 JYP917327 KIL917327 KSH917327 LCD917327 LLZ917327 LVV917327 MFR917327 MPN917327 MZJ917327 NJF917327 NTB917327 OCX917327 OMT917327 OWP917327 PGL917327 PQH917327 QAD917327 QJZ917327 QTV917327 RDR917327 RNN917327 RXJ917327 SHF917327 SRB917327 TAX917327 TKT917327 TUP917327 UEL917327 UOH917327 UYD917327 VHZ917327 VRV917327 WBR917327 WLN917327 WVJ917327 B982863 IX982863 ST982863 ACP982863 AML982863 AWH982863 BGD982863 BPZ982863 BZV982863 CJR982863 CTN982863 DDJ982863 DNF982863 DXB982863 EGX982863 EQT982863 FAP982863 FKL982863 FUH982863 GED982863 GNZ982863 GXV982863 HHR982863 HRN982863 IBJ982863 ILF982863 IVB982863 JEX982863 JOT982863 JYP982863 KIL982863 KSH982863 LCD982863 LLZ982863 LVV982863 MFR982863 MPN982863 MZJ982863 NJF982863 NTB982863 OCX982863 OMT982863 OWP982863 PGL982863 PQH982863 QAD982863 QJZ982863 QTV982863 RDR982863 RNN982863 RXJ982863 SHF982863 SRB982863 TAX982863 TKT982863 TUP982863 UEL982863 UOH982863 UYD982863 VHZ982863 VRV982863 WBR982863 WLN982863 WVJ982863 B65442 IX65442 ST65442 ACP65442 AML65442 AWH65442 BGD65442 BPZ65442 BZV65442 CJR65442 CTN65442 DDJ65442 DNF65442 DXB65442 EGX65442 EQT65442 FAP65442 FKL65442 FUH65442 GED65442 GNZ65442 GXV65442 HHR65442 HRN65442 IBJ65442 ILF65442 IVB65442 JEX65442 JOT65442 JYP65442 KIL65442 KSH65442 LCD65442 LLZ65442 LVV65442 MFR65442 MPN65442 MZJ65442 NJF65442 NTB65442 OCX65442 OMT65442 OWP65442 PGL65442 PQH65442 QAD65442 QJZ65442 QTV65442 RDR65442 RNN65442 RXJ65442 SHF65442 SRB65442 TAX65442 TKT65442 TUP65442 UEL65442 UOH65442 UYD65442 VHZ65442 VRV65442 WBR65442 WLN65442 WVJ65442 B130978 IX130978 ST130978 ACP130978 AML130978 AWH130978 BGD130978 BPZ130978 BZV130978 CJR130978 CTN130978 DDJ130978 DNF130978 DXB130978 EGX130978 EQT130978 FAP130978 FKL130978 FUH130978 GED130978 GNZ130978 GXV130978 HHR130978 HRN130978 IBJ130978 ILF130978 IVB130978 JEX130978 JOT130978 JYP130978 KIL130978 KSH130978 LCD130978 LLZ130978 LVV130978 MFR130978 MPN130978 MZJ130978 NJF130978 NTB130978 OCX130978 OMT130978 OWP130978 PGL130978 PQH130978 QAD130978 QJZ130978 QTV130978 RDR130978 RNN130978 RXJ130978 SHF130978 SRB130978 TAX130978 TKT130978 TUP130978 UEL130978 UOH130978 UYD130978 VHZ130978 VRV130978 WBR130978 WLN130978 WVJ130978 B196514 IX196514 ST196514 ACP196514 AML196514 AWH196514 BGD196514 BPZ196514 BZV196514 CJR196514 CTN196514 DDJ196514 DNF196514 DXB196514 EGX196514 EQT196514 FAP196514 FKL196514 FUH196514 GED196514 GNZ196514 GXV196514 HHR196514 HRN196514 IBJ196514 ILF196514 IVB196514 JEX196514 JOT196514 JYP196514 KIL196514 KSH196514 LCD196514 LLZ196514 LVV196514 MFR196514 MPN196514 MZJ196514 NJF196514 NTB196514 OCX196514 OMT196514 OWP196514 PGL196514 PQH196514 QAD196514 QJZ196514 QTV196514 RDR196514 RNN196514 RXJ196514 SHF196514 SRB196514 TAX196514 TKT196514 TUP196514 UEL196514 UOH196514 UYD196514 VHZ196514 VRV196514 WBR196514 WLN196514 WVJ196514 B262050 IX262050 ST262050 ACP262050 AML262050 AWH262050 BGD262050 BPZ262050 BZV262050 CJR262050 CTN262050 DDJ262050 DNF262050 DXB262050 EGX262050 EQT262050 FAP262050 FKL262050 FUH262050 GED262050 GNZ262050 GXV262050 HHR262050 HRN262050 IBJ262050 ILF262050 IVB262050 JEX262050 JOT262050 JYP262050 KIL262050 KSH262050 LCD262050 LLZ262050 LVV262050 MFR262050 MPN262050 MZJ262050 NJF262050 NTB262050 OCX262050 OMT262050 OWP262050 PGL262050 PQH262050 QAD262050 QJZ262050 QTV262050 RDR262050 RNN262050 RXJ262050 SHF262050 SRB262050 TAX262050 TKT262050 TUP262050 UEL262050 UOH262050 UYD262050 VHZ262050 VRV262050 WBR262050 WLN262050 WVJ262050 B327586 IX327586 ST327586 ACP327586 AML327586 AWH327586 BGD327586 BPZ327586 BZV327586 CJR327586 CTN327586 DDJ327586 DNF327586 DXB327586 EGX327586 EQT327586 FAP327586 FKL327586 FUH327586 GED327586 GNZ327586 GXV327586 HHR327586 HRN327586 IBJ327586 ILF327586 IVB327586 JEX327586 JOT327586 JYP327586 KIL327586 KSH327586 LCD327586 LLZ327586 LVV327586 MFR327586 MPN327586 MZJ327586 NJF327586 NTB327586 OCX327586 OMT327586 OWP327586 PGL327586 PQH327586 QAD327586 QJZ327586 QTV327586 RDR327586 RNN327586 RXJ327586 SHF327586 SRB327586 TAX327586 TKT327586 TUP327586 UEL327586 UOH327586 UYD327586 VHZ327586 VRV327586 WBR327586 WLN327586 WVJ327586 B393122 IX393122 ST393122 ACP393122 AML393122 AWH393122 BGD393122 BPZ393122 BZV393122 CJR393122 CTN393122 DDJ393122 DNF393122 DXB393122 EGX393122 EQT393122 FAP393122 FKL393122 FUH393122 GED393122 GNZ393122 GXV393122 HHR393122 HRN393122 IBJ393122 ILF393122 IVB393122 JEX393122 JOT393122 JYP393122 KIL393122 KSH393122 LCD393122 LLZ393122 LVV393122 MFR393122 MPN393122 MZJ393122 NJF393122 NTB393122 OCX393122 OMT393122 OWP393122 PGL393122 PQH393122 QAD393122 QJZ393122 QTV393122 RDR393122 RNN393122 RXJ393122 SHF393122 SRB393122 TAX393122 TKT393122 TUP393122 UEL393122 UOH393122 UYD393122 VHZ393122 VRV393122 WBR393122 WLN393122 WVJ393122 B458658 IX458658 ST458658 ACP458658 AML458658 AWH458658 BGD458658 BPZ458658 BZV458658 CJR458658 CTN458658 DDJ458658 DNF458658 DXB458658 EGX458658 EQT458658 FAP458658 FKL458658 FUH458658 GED458658 GNZ458658 GXV458658 HHR458658 HRN458658 IBJ458658 ILF458658 IVB458658 JEX458658 JOT458658 JYP458658 KIL458658 KSH458658 LCD458658 LLZ458658 LVV458658 MFR458658 MPN458658 MZJ458658 NJF458658 NTB458658 OCX458658 OMT458658 OWP458658 PGL458658 PQH458658 QAD458658 QJZ458658 QTV458658 RDR458658 RNN458658 RXJ458658 SHF458658 SRB458658 TAX458658 TKT458658 TUP458658 UEL458658 UOH458658 UYD458658 VHZ458658 VRV458658 WBR458658 WLN458658 WVJ458658 B524194 IX524194 ST524194 ACP524194 AML524194 AWH524194 BGD524194 BPZ524194 BZV524194 CJR524194 CTN524194 DDJ524194 DNF524194 DXB524194 EGX524194 EQT524194 FAP524194 FKL524194 FUH524194 GED524194 GNZ524194 GXV524194 HHR524194 HRN524194 IBJ524194 ILF524194 IVB524194 JEX524194 JOT524194 JYP524194 KIL524194 KSH524194 LCD524194 LLZ524194 LVV524194 MFR524194 MPN524194 MZJ524194 NJF524194 NTB524194 OCX524194 OMT524194 OWP524194 PGL524194 PQH524194 QAD524194 QJZ524194 QTV524194 RDR524194 RNN524194 RXJ524194 SHF524194 SRB524194 TAX524194 TKT524194 TUP524194 UEL524194 UOH524194 UYD524194 VHZ524194 VRV524194 WBR524194 WLN524194 WVJ524194 B589730 IX589730 ST589730 ACP589730 AML589730 AWH589730 BGD589730 BPZ589730 BZV589730 CJR589730 CTN589730 DDJ589730 DNF589730 DXB589730 EGX589730 EQT589730 FAP589730 FKL589730 FUH589730 GED589730 GNZ589730 GXV589730 HHR589730 HRN589730 IBJ589730 ILF589730 IVB589730 JEX589730 JOT589730 JYP589730 KIL589730 KSH589730 LCD589730 LLZ589730 LVV589730 MFR589730 MPN589730 MZJ589730 NJF589730 NTB589730 OCX589730 OMT589730 OWP589730 PGL589730 PQH589730 QAD589730 QJZ589730 QTV589730 RDR589730 RNN589730 RXJ589730 SHF589730 SRB589730 TAX589730 TKT589730 TUP589730 UEL589730 UOH589730 UYD589730 VHZ589730 VRV589730 WBR589730 WLN589730 WVJ589730 B655266 IX655266 ST655266 ACP655266 AML655266 AWH655266 BGD655266 BPZ655266 BZV655266 CJR655266 CTN655266 DDJ655266 DNF655266 DXB655266 EGX655266 EQT655266 FAP655266 FKL655266 FUH655266 GED655266 GNZ655266 GXV655266 HHR655266 HRN655266 IBJ655266 ILF655266 IVB655266 JEX655266 JOT655266 JYP655266 KIL655266 KSH655266 LCD655266 LLZ655266 LVV655266 MFR655266 MPN655266 MZJ655266 NJF655266 NTB655266 OCX655266 OMT655266 OWP655266 PGL655266 PQH655266 QAD655266 QJZ655266 QTV655266 RDR655266 RNN655266 RXJ655266 SHF655266 SRB655266 TAX655266 TKT655266 TUP655266 UEL655266 UOH655266 UYD655266 VHZ655266 VRV655266 WBR655266 WLN655266 WVJ655266 B720802 IX720802 ST720802 ACP720802 AML720802 AWH720802 BGD720802 BPZ720802 BZV720802 CJR720802 CTN720802 DDJ720802 DNF720802 DXB720802 EGX720802 EQT720802 FAP720802 FKL720802 FUH720802 GED720802 GNZ720802 GXV720802 HHR720802 HRN720802 IBJ720802 ILF720802 IVB720802 JEX720802 JOT720802 JYP720802 KIL720802 KSH720802 LCD720802 LLZ720802 LVV720802 MFR720802 MPN720802 MZJ720802 NJF720802 NTB720802 OCX720802 OMT720802 OWP720802 PGL720802 PQH720802 QAD720802 QJZ720802 QTV720802 RDR720802 RNN720802 RXJ720802 SHF720802 SRB720802 TAX720802 TKT720802 TUP720802 UEL720802 UOH720802 UYD720802 VHZ720802 VRV720802 WBR720802 WLN720802 WVJ720802 B786338 IX786338 ST786338 ACP786338 AML786338 AWH786338 BGD786338 BPZ786338 BZV786338 CJR786338 CTN786338 DDJ786338 DNF786338 DXB786338 EGX786338 EQT786338 FAP786338 FKL786338 FUH786338 GED786338 GNZ786338 GXV786338 HHR786338 HRN786338 IBJ786338 ILF786338 IVB786338 JEX786338 JOT786338 JYP786338 KIL786338 KSH786338 LCD786338 LLZ786338 LVV786338 MFR786338 MPN786338 MZJ786338 NJF786338 NTB786338 OCX786338 OMT786338 OWP786338 PGL786338 PQH786338 QAD786338 QJZ786338 QTV786338 RDR786338 RNN786338 RXJ786338 SHF786338 SRB786338 TAX786338 TKT786338 TUP786338 UEL786338 UOH786338 UYD786338 VHZ786338 VRV786338 WBR786338 WLN786338 WVJ786338 B851874 IX851874 ST851874 ACP851874 AML851874 AWH851874 BGD851874 BPZ851874 BZV851874 CJR851874 CTN851874 DDJ851874 DNF851874 DXB851874 EGX851874 EQT851874 FAP851874 FKL851874 FUH851874 GED851874 GNZ851874 GXV851874 HHR851874 HRN851874 IBJ851874 ILF851874 IVB851874 JEX851874 JOT851874 JYP851874 KIL851874 KSH851874 LCD851874 LLZ851874 LVV851874 MFR851874 MPN851874 MZJ851874 NJF851874 NTB851874 OCX851874 OMT851874 OWP851874 PGL851874 PQH851874 QAD851874 QJZ851874 QTV851874 RDR851874 RNN851874 RXJ851874 SHF851874 SRB851874 TAX851874 TKT851874 TUP851874 UEL851874 UOH851874 UYD851874 VHZ851874 VRV851874 WBR851874 WLN851874 WVJ851874 B917410 IX917410 ST917410 ACP917410 AML917410 AWH917410 BGD917410 BPZ917410 BZV917410 CJR917410 CTN917410 DDJ917410 DNF917410 DXB917410 EGX917410 EQT917410 FAP917410 FKL917410 FUH917410 GED917410 GNZ917410 GXV917410 HHR917410 HRN917410 IBJ917410 ILF917410 IVB917410 JEX917410 JOT917410 JYP917410 KIL917410 KSH917410 LCD917410 LLZ917410 LVV917410 MFR917410 MPN917410 MZJ917410 NJF917410 NTB917410 OCX917410 OMT917410 OWP917410 PGL917410 PQH917410 QAD917410 QJZ917410 QTV917410 RDR917410 RNN917410 RXJ917410 SHF917410 SRB917410 TAX917410 TKT917410 TUP917410 UEL917410 UOH917410 UYD917410 VHZ917410 VRV917410 WBR917410 WLN917410 WVJ917410 B982946 IX982946 ST982946 ACP982946 AML982946 AWH982946 BGD982946 BPZ982946 BZV982946 CJR982946 CTN982946 DDJ982946 DNF982946 DXB982946 EGX982946 EQT982946 FAP982946 FKL982946 FUH982946 GED982946 GNZ982946 GXV982946 HHR982946 HRN982946 IBJ982946 ILF982946 IVB982946 JEX982946 JOT982946 JYP982946 KIL982946 KSH982946 LCD982946 LLZ982946 LVV982946 MFR982946 MPN982946 MZJ982946 NJF982946 NTB982946 OCX982946 OMT982946 OWP982946 PGL982946 PQH982946 QAD982946 QJZ982946 QTV982946 RDR982946 RNN982946 RXJ982946 SHF982946 SRB982946 TAX982946 TKT982946 TUP982946 UEL982946 UOH982946 UYD982946 VHZ982946 VRV982946 WBR982946 WLN982946 WVJ982946 B65424 IX65424 ST65424 ACP65424 AML65424 AWH65424 BGD65424 BPZ65424 BZV65424 CJR65424 CTN65424 DDJ65424 DNF65424 DXB65424 EGX65424 EQT65424 FAP65424 FKL65424 FUH65424 GED65424 GNZ65424 GXV65424 HHR65424 HRN65424 IBJ65424 ILF65424 IVB65424 JEX65424 JOT65424 JYP65424 KIL65424 KSH65424 LCD65424 LLZ65424 LVV65424 MFR65424 MPN65424 MZJ65424 NJF65424 NTB65424 OCX65424 OMT65424 OWP65424 PGL65424 PQH65424 QAD65424 QJZ65424 QTV65424 RDR65424 RNN65424 RXJ65424 SHF65424 SRB65424 TAX65424 TKT65424 TUP65424 UEL65424 UOH65424 UYD65424 VHZ65424 VRV65424 WBR65424 WLN65424 WVJ65424 B130960 IX130960 ST130960 ACP130960 AML130960 AWH130960 BGD130960 BPZ130960 BZV130960 CJR130960 CTN130960 DDJ130960 DNF130960 DXB130960 EGX130960 EQT130960 FAP130960 FKL130960 FUH130960 GED130960 GNZ130960 GXV130960 HHR130960 HRN130960 IBJ130960 ILF130960 IVB130960 JEX130960 JOT130960 JYP130960 KIL130960 KSH130960 LCD130960 LLZ130960 LVV130960 MFR130960 MPN130960 MZJ130960 NJF130960 NTB130960 OCX130960 OMT130960 OWP130960 PGL130960 PQH130960 QAD130960 QJZ130960 QTV130960 RDR130960 RNN130960 RXJ130960 SHF130960 SRB130960 TAX130960 TKT130960 TUP130960 UEL130960 UOH130960 UYD130960 VHZ130960 VRV130960 WBR130960 WLN130960 WVJ130960 B196496 IX196496 ST196496 ACP196496 AML196496 AWH196496 BGD196496 BPZ196496 BZV196496 CJR196496 CTN196496 DDJ196496 DNF196496 DXB196496 EGX196496 EQT196496 FAP196496 FKL196496 FUH196496 GED196496 GNZ196496 GXV196496 HHR196496 HRN196496 IBJ196496 ILF196496 IVB196496 JEX196496 JOT196496 JYP196496 KIL196496 KSH196496 LCD196496 LLZ196496 LVV196496 MFR196496 MPN196496 MZJ196496 NJF196496 NTB196496 OCX196496 OMT196496 OWP196496 PGL196496 PQH196496 QAD196496 QJZ196496 QTV196496 RDR196496 RNN196496 RXJ196496 SHF196496 SRB196496 TAX196496 TKT196496 TUP196496 UEL196496 UOH196496 UYD196496 VHZ196496 VRV196496 WBR196496 WLN196496 WVJ196496 B262032 IX262032 ST262032 ACP262032 AML262032 AWH262032 BGD262032 BPZ262032 BZV262032 CJR262032 CTN262032 DDJ262032 DNF262032 DXB262032 EGX262032 EQT262032 FAP262032 FKL262032 FUH262032 GED262032 GNZ262032 GXV262032 HHR262032 HRN262032 IBJ262032 ILF262032 IVB262032 JEX262032 JOT262032 JYP262032 KIL262032 KSH262032 LCD262032 LLZ262032 LVV262032 MFR262032 MPN262032 MZJ262032 NJF262032 NTB262032 OCX262032 OMT262032 OWP262032 PGL262032 PQH262032 QAD262032 QJZ262032 QTV262032 RDR262032 RNN262032 RXJ262032 SHF262032 SRB262032 TAX262032 TKT262032 TUP262032 UEL262032 UOH262032 UYD262032 VHZ262032 VRV262032 WBR262032 WLN262032 WVJ262032 B327568 IX327568 ST327568 ACP327568 AML327568 AWH327568 BGD327568 BPZ327568 BZV327568 CJR327568 CTN327568 DDJ327568 DNF327568 DXB327568 EGX327568 EQT327568 FAP327568 FKL327568 FUH327568 GED327568 GNZ327568 GXV327568 HHR327568 HRN327568 IBJ327568 ILF327568 IVB327568 JEX327568 JOT327568 JYP327568 KIL327568 KSH327568 LCD327568 LLZ327568 LVV327568 MFR327568 MPN327568 MZJ327568 NJF327568 NTB327568 OCX327568 OMT327568 OWP327568 PGL327568 PQH327568 QAD327568 QJZ327568 QTV327568 RDR327568 RNN327568 RXJ327568 SHF327568 SRB327568 TAX327568 TKT327568 TUP327568 UEL327568 UOH327568 UYD327568 VHZ327568 VRV327568 WBR327568 WLN327568 WVJ327568 B393104 IX393104 ST393104 ACP393104 AML393104 AWH393104 BGD393104 BPZ393104 BZV393104 CJR393104 CTN393104 DDJ393104 DNF393104 DXB393104 EGX393104 EQT393104 FAP393104 FKL393104 FUH393104 GED393104 GNZ393104 GXV393104 HHR393104 HRN393104 IBJ393104 ILF393104 IVB393104 JEX393104 JOT393104 JYP393104 KIL393104 KSH393104 LCD393104 LLZ393104 LVV393104 MFR393104 MPN393104 MZJ393104 NJF393104 NTB393104 OCX393104 OMT393104 OWP393104 PGL393104 PQH393104 QAD393104 QJZ393104 QTV393104 RDR393104 RNN393104 RXJ393104 SHF393104 SRB393104 TAX393104 TKT393104 TUP393104 UEL393104 UOH393104 UYD393104 VHZ393104 VRV393104 WBR393104 WLN393104 WVJ393104 B458640 IX458640 ST458640 ACP458640 AML458640 AWH458640 BGD458640 BPZ458640 BZV458640 CJR458640 CTN458640 DDJ458640 DNF458640 DXB458640 EGX458640 EQT458640 FAP458640 FKL458640 FUH458640 GED458640 GNZ458640 GXV458640 HHR458640 HRN458640 IBJ458640 ILF458640 IVB458640 JEX458640 JOT458640 JYP458640 KIL458640 KSH458640 LCD458640 LLZ458640 LVV458640 MFR458640 MPN458640 MZJ458640 NJF458640 NTB458640 OCX458640 OMT458640 OWP458640 PGL458640 PQH458640 QAD458640 QJZ458640 QTV458640 RDR458640 RNN458640 RXJ458640 SHF458640 SRB458640 TAX458640 TKT458640 TUP458640 UEL458640 UOH458640 UYD458640 VHZ458640 VRV458640 WBR458640 WLN458640 WVJ458640 B524176 IX524176 ST524176 ACP524176 AML524176 AWH524176 BGD524176 BPZ524176 BZV524176 CJR524176 CTN524176 DDJ524176 DNF524176 DXB524176 EGX524176 EQT524176 FAP524176 FKL524176 FUH524176 GED524176 GNZ524176 GXV524176 HHR524176 HRN524176 IBJ524176 ILF524176 IVB524176 JEX524176 JOT524176 JYP524176 KIL524176 KSH524176 LCD524176 LLZ524176 LVV524176 MFR524176 MPN524176 MZJ524176 NJF524176 NTB524176 OCX524176 OMT524176 OWP524176 PGL524176 PQH524176 QAD524176 QJZ524176 QTV524176 RDR524176 RNN524176 RXJ524176 SHF524176 SRB524176 TAX524176 TKT524176 TUP524176 UEL524176 UOH524176 UYD524176 VHZ524176 VRV524176 WBR524176 WLN524176 WVJ524176 B589712 IX589712 ST589712 ACP589712 AML589712 AWH589712 BGD589712 BPZ589712 BZV589712 CJR589712 CTN589712 DDJ589712 DNF589712 DXB589712 EGX589712 EQT589712 FAP589712 FKL589712 FUH589712 GED589712 GNZ589712 GXV589712 HHR589712 HRN589712 IBJ589712 ILF589712 IVB589712 JEX589712 JOT589712 JYP589712 KIL589712 KSH589712 LCD589712 LLZ589712 LVV589712 MFR589712 MPN589712 MZJ589712 NJF589712 NTB589712 OCX589712 OMT589712 OWP589712 PGL589712 PQH589712 QAD589712 QJZ589712 QTV589712 RDR589712 RNN589712 RXJ589712 SHF589712 SRB589712 TAX589712 TKT589712 TUP589712 UEL589712 UOH589712 UYD589712 VHZ589712 VRV589712 WBR589712 WLN589712 WVJ589712 B655248 IX655248 ST655248 ACP655248 AML655248 AWH655248 BGD655248 BPZ655248 BZV655248 CJR655248 CTN655248 DDJ655248 DNF655248 DXB655248 EGX655248 EQT655248 FAP655248 FKL655248 FUH655248 GED655248 GNZ655248 GXV655248 HHR655248 HRN655248 IBJ655248 ILF655248 IVB655248 JEX655248 JOT655248 JYP655248 KIL655248 KSH655248 LCD655248 LLZ655248 LVV655248 MFR655248 MPN655248 MZJ655248 NJF655248 NTB655248 OCX655248 OMT655248 OWP655248 PGL655248 PQH655248 QAD655248 QJZ655248 QTV655248 RDR655248 RNN655248 RXJ655248 SHF655248 SRB655248 TAX655248 TKT655248 TUP655248 UEL655248 UOH655248 UYD655248 VHZ655248 VRV655248 WBR655248 WLN655248 WVJ655248 B720784 IX720784 ST720784 ACP720784 AML720784 AWH720784 BGD720784 BPZ720784 BZV720784 CJR720784 CTN720784 DDJ720784 DNF720784 DXB720784 EGX720784 EQT720784 FAP720784 FKL720784 FUH720784 GED720784 GNZ720784 GXV720784 HHR720784 HRN720784 IBJ720784 ILF720784 IVB720784 JEX720784 JOT720784 JYP720784 KIL720784 KSH720784 LCD720784 LLZ720784 LVV720784 MFR720784 MPN720784 MZJ720784 NJF720784 NTB720784 OCX720784 OMT720784 OWP720784 PGL720784 PQH720784 QAD720784 QJZ720784 QTV720784 RDR720784 RNN720784 RXJ720784 SHF720784 SRB720784 TAX720784 TKT720784 TUP720784 UEL720784 UOH720784 UYD720784 VHZ720784 VRV720784 WBR720784 WLN720784 WVJ720784 B786320 IX786320 ST786320 ACP786320 AML786320 AWH786320 BGD786320 BPZ786320 BZV786320 CJR786320 CTN786320 DDJ786320 DNF786320 DXB786320 EGX786320 EQT786320 FAP786320 FKL786320 FUH786320 GED786320 GNZ786320 GXV786320 HHR786320 HRN786320 IBJ786320 ILF786320 IVB786320 JEX786320 JOT786320 JYP786320 KIL786320 KSH786320 LCD786320 LLZ786320 LVV786320 MFR786320 MPN786320 MZJ786320 NJF786320 NTB786320 OCX786320 OMT786320 OWP786320 PGL786320 PQH786320 QAD786320 QJZ786320 QTV786320 RDR786320 RNN786320 RXJ786320 SHF786320 SRB786320 TAX786320 TKT786320 TUP786320 UEL786320 UOH786320 UYD786320 VHZ786320 VRV786320 WBR786320 WLN786320 WVJ786320 B851856 IX851856 ST851856 ACP851856 AML851856 AWH851856 BGD851856 BPZ851856 BZV851856 CJR851856 CTN851856 DDJ851856 DNF851856 DXB851856 EGX851856 EQT851856 FAP851856 FKL851856 FUH851856 GED851856 GNZ851856 GXV851856 HHR851856 HRN851856 IBJ851856 ILF851856 IVB851856 JEX851856 JOT851856 JYP851856 KIL851856 KSH851856 LCD851856 LLZ851856 LVV851856 MFR851856 MPN851856 MZJ851856 NJF851856 NTB851856 OCX851856 OMT851856 OWP851856 PGL851856 PQH851856 QAD851856 QJZ851856 QTV851856 RDR851856 RNN851856 RXJ851856 SHF851856 SRB851856 TAX851856 TKT851856 TUP851856 UEL851856 UOH851856 UYD851856 VHZ851856 VRV851856 WBR851856 WLN851856 WVJ851856 B917392 IX917392 ST917392 ACP917392 AML917392 AWH917392 BGD917392 BPZ917392 BZV917392 CJR917392 CTN917392 DDJ917392 DNF917392 DXB917392 EGX917392 EQT917392 FAP917392 FKL917392 FUH917392 GED917392 GNZ917392 GXV917392 HHR917392 HRN917392 IBJ917392 ILF917392 IVB917392 JEX917392 JOT917392 JYP917392 KIL917392 KSH917392 LCD917392 LLZ917392 LVV917392 MFR917392 MPN917392 MZJ917392 NJF917392 NTB917392 OCX917392 OMT917392 OWP917392 PGL917392 PQH917392 QAD917392 QJZ917392 QTV917392 RDR917392 RNN917392 RXJ917392 SHF917392 SRB917392 TAX917392 TKT917392 TUP917392 UEL917392 UOH917392 UYD917392 VHZ917392 VRV917392 WBR917392 WLN917392 WVJ917392 B982928 IX982928 ST982928 ACP982928 AML982928 AWH982928 BGD982928 BPZ982928 BZV982928 CJR982928 CTN982928 DDJ982928 DNF982928 DXB982928 EGX982928 EQT982928 FAP982928 FKL982928 FUH982928 GED982928 GNZ982928 GXV982928 HHR982928 HRN982928 IBJ982928 ILF982928 IVB982928 JEX982928 JOT982928 JYP982928 KIL982928 KSH982928 LCD982928 LLZ982928 LVV982928 MFR982928 MPN982928 MZJ982928 NJF982928 NTB982928 OCX982928 OMT982928 OWP982928 PGL982928 PQH982928 QAD982928 QJZ982928 QTV982928 RDR982928 RNN982928 RXJ982928 SHF982928 SRB982928 TAX982928 TKT982928 TUP982928 UEL982928 UOH982928 UYD982928 VHZ982928 VRV982928 WBR982928 WLN982928 WVJ982928 B65430 IX65430 ST65430 ACP65430 AML65430 AWH65430 BGD65430 BPZ65430 BZV65430 CJR65430 CTN65430 DDJ65430 DNF65430 DXB65430 EGX65430 EQT65430 FAP65430 FKL65430 FUH65430 GED65430 GNZ65430 GXV65430 HHR65430 HRN65430 IBJ65430 ILF65430 IVB65430 JEX65430 JOT65430 JYP65430 KIL65430 KSH65430 LCD65430 LLZ65430 LVV65430 MFR65430 MPN65430 MZJ65430 NJF65430 NTB65430 OCX65430 OMT65430 OWP65430 PGL65430 PQH65430 QAD65430 QJZ65430 QTV65430 RDR65430 RNN65430 RXJ65430 SHF65430 SRB65430 TAX65430 TKT65430 TUP65430 UEL65430 UOH65430 UYD65430 VHZ65430 VRV65430 WBR65430 WLN65430 WVJ65430 B130966 IX130966 ST130966 ACP130966 AML130966 AWH130966 BGD130966 BPZ130966 BZV130966 CJR130966 CTN130966 DDJ130966 DNF130966 DXB130966 EGX130966 EQT130966 FAP130966 FKL130966 FUH130966 GED130966 GNZ130966 GXV130966 HHR130966 HRN130966 IBJ130966 ILF130966 IVB130966 JEX130966 JOT130966 JYP130966 KIL130966 KSH130966 LCD130966 LLZ130966 LVV130966 MFR130966 MPN130966 MZJ130966 NJF130966 NTB130966 OCX130966 OMT130966 OWP130966 PGL130966 PQH130966 QAD130966 QJZ130966 QTV130966 RDR130966 RNN130966 RXJ130966 SHF130966 SRB130966 TAX130966 TKT130966 TUP130966 UEL130966 UOH130966 UYD130966 VHZ130966 VRV130966 WBR130966 WLN130966 WVJ130966 B196502 IX196502 ST196502 ACP196502 AML196502 AWH196502 BGD196502 BPZ196502 BZV196502 CJR196502 CTN196502 DDJ196502 DNF196502 DXB196502 EGX196502 EQT196502 FAP196502 FKL196502 FUH196502 GED196502 GNZ196502 GXV196502 HHR196502 HRN196502 IBJ196502 ILF196502 IVB196502 JEX196502 JOT196502 JYP196502 KIL196502 KSH196502 LCD196502 LLZ196502 LVV196502 MFR196502 MPN196502 MZJ196502 NJF196502 NTB196502 OCX196502 OMT196502 OWP196502 PGL196502 PQH196502 QAD196502 QJZ196502 QTV196502 RDR196502 RNN196502 RXJ196502 SHF196502 SRB196502 TAX196502 TKT196502 TUP196502 UEL196502 UOH196502 UYD196502 VHZ196502 VRV196502 WBR196502 WLN196502 WVJ196502 B262038 IX262038 ST262038 ACP262038 AML262038 AWH262038 BGD262038 BPZ262038 BZV262038 CJR262038 CTN262038 DDJ262038 DNF262038 DXB262038 EGX262038 EQT262038 FAP262038 FKL262038 FUH262038 GED262038 GNZ262038 GXV262038 HHR262038 HRN262038 IBJ262038 ILF262038 IVB262038 JEX262038 JOT262038 JYP262038 KIL262038 KSH262038 LCD262038 LLZ262038 LVV262038 MFR262038 MPN262038 MZJ262038 NJF262038 NTB262038 OCX262038 OMT262038 OWP262038 PGL262038 PQH262038 QAD262038 QJZ262038 QTV262038 RDR262038 RNN262038 RXJ262038 SHF262038 SRB262038 TAX262038 TKT262038 TUP262038 UEL262038 UOH262038 UYD262038 VHZ262038 VRV262038 WBR262038 WLN262038 WVJ262038 B327574 IX327574 ST327574 ACP327574 AML327574 AWH327574 BGD327574 BPZ327574 BZV327574 CJR327574 CTN327574 DDJ327574 DNF327574 DXB327574 EGX327574 EQT327574 FAP327574 FKL327574 FUH327574 GED327574 GNZ327574 GXV327574 HHR327574 HRN327574 IBJ327574 ILF327574 IVB327574 JEX327574 JOT327574 JYP327574 KIL327574 KSH327574 LCD327574 LLZ327574 LVV327574 MFR327574 MPN327574 MZJ327574 NJF327574 NTB327574 OCX327574 OMT327574 OWP327574 PGL327574 PQH327574 QAD327574 QJZ327574 QTV327574 RDR327574 RNN327574 RXJ327574 SHF327574 SRB327574 TAX327574 TKT327574 TUP327574 UEL327574 UOH327574 UYD327574 VHZ327574 VRV327574 WBR327574 WLN327574 WVJ327574 B393110 IX393110 ST393110 ACP393110 AML393110 AWH393110 BGD393110 BPZ393110 BZV393110 CJR393110 CTN393110 DDJ393110 DNF393110 DXB393110 EGX393110 EQT393110 FAP393110 FKL393110 FUH393110 GED393110 GNZ393110 GXV393110 HHR393110 HRN393110 IBJ393110 ILF393110 IVB393110 JEX393110 JOT393110 JYP393110 KIL393110 KSH393110 LCD393110 LLZ393110 LVV393110 MFR393110 MPN393110 MZJ393110 NJF393110 NTB393110 OCX393110 OMT393110 OWP393110 PGL393110 PQH393110 QAD393110 QJZ393110 QTV393110 RDR393110 RNN393110 RXJ393110 SHF393110 SRB393110 TAX393110 TKT393110 TUP393110 UEL393110 UOH393110 UYD393110 VHZ393110 VRV393110 WBR393110 WLN393110 WVJ393110 B458646 IX458646 ST458646 ACP458646 AML458646 AWH458646 BGD458646 BPZ458646 BZV458646 CJR458646 CTN458646 DDJ458646 DNF458646 DXB458646 EGX458646 EQT458646 FAP458646 FKL458646 FUH458646 GED458646 GNZ458646 GXV458646 HHR458646 HRN458646 IBJ458646 ILF458646 IVB458646 JEX458646 JOT458646 JYP458646 KIL458646 KSH458646 LCD458646 LLZ458646 LVV458646 MFR458646 MPN458646 MZJ458646 NJF458646 NTB458646 OCX458646 OMT458646 OWP458646 PGL458646 PQH458646 QAD458646 QJZ458646 QTV458646 RDR458646 RNN458646 RXJ458646 SHF458646 SRB458646 TAX458646 TKT458646 TUP458646 UEL458646 UOH458646 UYD458646 VHZ458646 VRV458646 WBR458646 WLN458646 WVJ458646 B524182 IX524182 ST524182 ACP524182 AML524182 AWH524182 BGD524182 BPZ524182 BZV524182 CJR524182 CTN524182 DDJ524182 DNF524182 DXB524182 EGX524182 EQT524182 FAP524182 FKL524182 FUH524182 GED524182 GNZ524182 GXV524182 HHR524182 HRN524182 IBJ524182 ILF524182 IVB524182 JEX524182 JOT524182 JYP524182 KIL524182 KSH524182 LCD524182 LLZ524182 LVV524182 MFR524182 MPN524182 MZJ524182 NJF524182 NTB524182 OCX524182 OMT524182 OWP524182 PGL524182 PQH524182 QAD524182 QJZ524182 QTV524182 RDR524182 RNN524182 RXJ524182 SHF524182 SRB524182 TAX524182 TKT524182 TUP524182 UEL524182 UOH524182 UYD524182 VHZ524182 VRV524182 WBR524182 WLN524182 WVJ524182 B589718 IX589718 ST589718 ACP589718 AML589718 AWH589718 BGD589718 BPZ589718 BZV589718 CJR589718 CTN589718 DDJ589718 DNF589718 DXB589718 EGX589718 EQT589718 FAP589718 FKL589718 FUH589718 GED589718 GNZ589718 GXV589718 HHR589718 HRN589718 IBJ589718 ILF589718 IVB589718 JEX589718 JOT589718 JYP589718 KIL589718 KSH589718 LCD589718 LLZ589718 LVV589718 MFR589718 MPN589718 MZJ589718 NJF589718 NTB589718 OCX589718 OMT589718 OWP589718 PGL589718 PQH589718 QAD589718 QJZ589718 QTV589718 RDR589718 RNN589718 RXJ589718 SHF589718 SRB589718 TAX589718 TKT589718 TUP589718 UEL589718 UOH589718 UYD589718 VHZ589718 VRV589718 WBR589718 WLN589718 WVJ589718 B655254 IX655254 ST655254 ACP655254 AML655254 AWH655254 BGD655254 BPZ655254 BZV655254 CJR655254 CTN655254 DDJ655254 DNF655254 DXB655254 EGX655254 EQT655254 FAP655254 FKL655254 FUH655254 GED655254 GNZ655254 GXV655254 HHR655254 HRN655254 IBJ655254 ILF655254 IVB655254 JEX655254 JOT655254 JYP655254 KIL655254 KSH655254 LCD655254 LLZ655254 LVV655254 MFR655254 MPN655254 MZJ655254 NJF655254 NTB655254 OCX655254 OMT655254 OWP655254 PGL655254 PQH655254 QAD655254 QJZ655254 QTV655254 RDR655254 RNN655254 RXJ655254 SHF655254 SRB655254 TAX655254 TKT655254 TUP655254 UEL655254 UOH655254 UYD655254 VHZ655254 VRV655254 WBR655254 WLN655254 WVJ655254 B720790 IX720790 ST720790 ACP720790 AML720790 AWH720790 BGD720790 BPZ720790 BZV720790 CJR720790 CTN720790 DDJ720790 DNF720790 DXB720790 EGX720790 EQT720790 FAP720790 FKL720790 FUH720790 GED720790 GNZ720790 GXV720790 HHR720790 HRN720790 IBJ720790 ILF720790 IVB720790 JEX720790 JOT720790 JYP720790 KIL720790 KSH720790 LCD720790 LLZ720790 LVV720790 MFR720790 MPN720790 MZJ720790 NJF720790 NTB720790 OCX720790 OMT720790 OWP720790 PGL720790 PQH720790 QAD720790 QJZ720790 QTV720790 RDR720790 RNN720790 RXJ720790 SHF720790 SRB720790 TAX720790 TKT720790 TUP720790 UEL720790 UOH720790 UYD720790 VHZ720790 VRV720790 WBR720790 WLN720790 WVJ720790 B786326 IX786326 ST786326 ACP786326 AML786326 AWH786326 BGD786326 BPZ786326 BZV786326 CJR786326 CTN786326 DDJ786326 DNF786326 DXB786326 EGX786326 EQT786326 FAP786326 FKL786326 FUH786326 GED786326 GNZ786326 GXV786326 HHR786326 HRN786326 IBJ786326 ILF786326 IVB786326 JEX786326 JOT786326 JYP786326 KIL786326 KSH786326 LCD786326 LLZ786326 LVV786326 MFR786326 MPN786326 MZJ786326 NJF786326 NTB786326 OCX786326 OMT786326 OWP786326 PGL786326 PQH786326 QAD786326 QJZ786326 QTV786326 RDR786326 RNN786326 RXJ786326 SHF786326 SRB786326 TAX786326 TKT786326 TUP786326 UEL786326 UOH786326 UYD786326 VHZ786326 VRV786326 WBR786326 WLN786326 WVJ786326 B851862 IX851862 ST851862 ACP851862 AML851862 AWH851862 BGD851862 BPZ851862 BZV851862 CJR851862 CTN851862 DDJ851862 DNF851862 DXB851862 EGX851862 EQT851862 FAP851862 FKL851862 FUH851862 GED851862 GNZ851862 GXV851862 HHR851862 HRN851862 IBJ851862 ILF851862 IVB851862 JEX851862 JOT851862 JYP851862 KIL851862 KSH851862 LCD851862 LLZ851862 LVV851862 MFR851862 MPN851862 MZJ851862 NJF851862 NTB851862 OCX851862 OMT851862 OWP851862 PGL851862 PQH851862 QAD851862 QJZ851862 QTV851862 RDR851862 RNN851862 RXJ851862 SHF851862 SRB851862 TAX851862 TKT851862 TUP851862 UEL851862 UOH851862 UYD851862 VHZ851862 VRV851862 WBR851862 WLN851862 WVJ851862 B917398 IX917398 ST917398 ACP917398 AML917398 AWH917398 BGD917398 BPZ917398 BZV917398 CJR917398 CTN917398 DDJ917398 DNF917398 DXB917398 EGX917398 EQT917398 FAP917398 FKL917398 FUH917398 GED917398 GNZ917398 GXV917398 HHR917398 HRN917398 IBJ917398 ILF917398 IVB917398 JEX917398 JOT917398 JYP917398 KIL917398 KSH917398 LCD917398 LLZ917398 LVV917398 MFR917398 MPN917398 MZJ917398 NJF917398 NTB917398 OCX917398 OMT917398 OWP917398 PGL917398 PQH917398 QAD917398 QJZ917398 QTV917398 RDR917398 RNN917398 RXJ917398 SHF917398 SRB917398 TAX917398 TKT917398 TUP917398 UEL917398 UOH917398 UYD917398 VHZ917398 VRV917398 WBR917398 WLN917398 WVJ917398 B982934 IX982934 ST982934 ACP982934 AML982934 AWH982934 BGD982934 BPZ982934 BZV982934 CJR982934 CTN982934 DDJ982934 DNF982934 DXB982934 EGX982934 EQT982934 FAP982934 FKL982934 FUH982934 GED982934 GNZ982934 GXV982934 HHR982934 HRN982934 IBJ982934 ILF982934 IVB982934 JEX982934 JOT982934 JYP982934 KIL982934 KSH982934 LCD982934 LLZ982934 LVV982934 MFR982934 MPN982934 MZJ982934 NJF982934 NTB982934 OCX982934 OMT982934 OWP982934 PGL982934 PQH982934 QAD982934 QJZ982934 QTV982934 RDR982934 RNN982934 RXJ982934 SHF982934 SRB982934 TAX982934 TKT982934 TUP982934 UEL982934 UOH982934 UYD982934 VHZ982934 VRV982934 WBR982934 WLN982934 WVJ982934 B65412 IX65412 ST65412 ACP65412 AML65412 AWH65412 BGD65412 BPZ65412 BZV65412 CJR65412 CTN65412 DDJ65412 DNF65412 DXB65412 EGX65412 EQT65412 FAP65412 FKL65412 FUH65412 GED65412 GNZ65412 GXV65412 HHR65412 HRN65412 IBJ65412 ILF65412 IVB65412 JEX65412 JOT65412 JYP65412 KIL65412 KSH65412 LCD65412 LLZ65412 LVV65412 MFR65412 MPN65412 MZJ65412 NJF65412 NTB65412 OCX65412 OMT65412 OWP65412 PGL65412 PQH65412 QAD65412 QJZ65412 QTV65412 RDR65412 RNN65412 RXJ65412 SHF65412 SRB65412 TAX65412 TKT65412 TUP65412 UEL65412 UOH65412 UYD65412 VHZ65412 VRV65412 WBR65412 WLN65412 WVJ65412 B130948 IX130948 ST130948 ACP130948 AML130948 AWH130948 BGD130948 BPZ130948 BZV130948 CJR130948 CTN130948 DDJ130948 DNF130948 DXB130948 EGX130948 EQT130948 FAP130948 FKL130948 FUH130948 GED130948 GNZ130948 GXV130948 HHR130948 HRN130948 IBJ130948 ILF130948 IVB130948 JEX130948 JOT130948 JYP130948 KIL130948 KSH130948 LCD130948 LLZ130948 LVV130948 MFR130948 MPN130948 MZJ130948 NJF130948 NTB130948 OCX130948 OMT130948 OWP130948 PGL130948 PQH130948 QAD130948 QJZ130948 QTV130948 RDR130948 RNN130948 RXJ130948 SHF130948 SRB130948 TAX130948 TKT130948 TUP130948 UEL130948 UOH130948 UYD130948 VHZ130948 VRV130948 WBR130948 WLN130948 WVJ130948 B196484 IX196484 ST196484 ACP196484 AML196484 AWH196484 BGD196484 BPZ196484 BZV196484 CJR196484 CTN196484 DDJ196484 DNF196484 DXB196484 EGX196484 EQT196484 FAP196484 FKL196484 FUH196484 GED196484 GNZ196484 GXV196484 HHR196484 HRN196484 IBJ196484 ILF196484 IVB196484 JEX196484 JOT196484 JYP196484 KIL196484 KSH196484 LCD196484 LLZ196484 LVV196484 MFR196484 MPN196484 MZJ196484 NJF196484 NTB196484 OCX196484 OMT196484 OWP196484 PGL196484 PQH196484 QAD196484 QJZ196484 QTV196484 RDR196484 RNN196484 RXJ196484 SHF196484 SRB196484 TAX196484 TKT196484 TUP196484 UEL196484 UOH196484 UYD196484 VHZ196484 VRV196484 WBR196484 WLN196484 WVJ196484 B262020 IX262020 ST262020 ACP262020 AML262020 AWH262020 BGD262020 BPZ262020 BZV262020 CJR262020 CTN262020 DDJ262020 DNF262020 DXB262020 EGX262020 EQT262020 FAP262020 FKL262020 FUH262020 GED262020 GNZ262020 GXV262020 HHR262020 HRN262020 IBJ262020 ILF262020 IVB262020 JEX262020 JOT262020 JYP262020 KIL262020 KSH262020 LCD262020 LLZ262020 LVV262020 MFR262020 MPN262020 MZJ262020 NJF262020 NTB262020 OCX262020 OMT262020 OWP262020 PGL262020 PQH262020 QAD262020 QJZ262020 QTV262020 RDR262020 RNN262020 RXJ262020 SHF262020 SRB262020 TAX262020 TKT262020 TUP262020 UEL262020 UOH262020 UYD262020 VHZ262020 VRV262020 WBR262020 WLN262020 WVJ262020 B327556 IX327556 ST327556 ACP327556 AML327556 AWH327556 BGD327556 BPZ327556 BZV327556 CJR327556 CTN327556 DDJ327556 DNF327556 DXB327556 EGX327556 EQT327556 FAP327556 FKL327556 FUH327556 GED327556 GNZ327556 GXV327556 HHR327556 HRN327556 IBJ327556 ILF327556 IVB327556 JEX327556 JOT327556 JYP327556 KIL327556 KSH327556 LCD327556 LLZ327556 LVV327556 MFR327556 MPN327556 MZJ327556 NJF327556 NTB327556 OCX327556 OMT327556 OWP327556 PGL327556 PQH327556 QAD327556 QJZ327556 QTV327556 RDR327556 RNN327556 RXJ327556 SHF327556 SRB327556 TAX327556 TKT327556 TUP327556 UEL327556 UOH327556 UYD327556 VHZ327556 VRV327556 WBR327556 WLN327556 WVJ327556 B393092 IX393092 ST393092 ACP393092 AML393092 AWH393092 BGD393092 BPZ393092 BZV393092 CJR393092 CTN393092 DDJ393092 DNF393092 DXB393092 EGX393092 EQT393092 FAP393092 FKL393092 FUH393092 GED393092 GNZ393092 GXV393092 HHR393092 HRN393092 IBJ393092 ILF393092 IVB393092 JEX393092 JOT393092 JYP393092 KIL393092 KSH393092 LCD393092 LLZ393092 LVV393092 MFR393092 MPN393092 MZJ393092 NJF393092 NTB393092 OCX393092 OMT393092 OWP393092 PGL393092 PQH393092 QAD393092 QJZ393092 QTV393092 RDR393092 RNN393092 RXJ393092 SHF393092 SRB393092 TAX393092 TKT393092 TUP393092 UEL393092 UOH393092 UYD393092 VHZ393092 VRV393092 WBR393092 WLN393092 WVJ393092 B458628 IX458628 ST458628 ACP458628 AML458628 AWH458628 BGD458628 BPZ458628 BZV458628 CJR458628 CTN458628 DDJ458628 DNF458628 DXB458628 EGX458628 EQT458628 FAP458628 FKL458628 FUH458628 GED458628 GNZ458628 GXV458628 HHR458628 HRN458628 IBJ458628 ILF458628 IVB458628 JEX458628 JOT458628 JYP458628 KIL458628 KSH458628 LCD458628 LLZ458628 LVV458628 MFR458628 MPN458628 MZJ458628 NJF458628 NTB458628 OCX458628 OMT458628 OWP458628 PGL458628 PQH458628 QAD458628 QJZ458628 QTV458628 RDR458628 RNN458628 RXJ458628 SHF458628 SRB458628 TAX458628 TKT458628 TUP458628 UEL458628 UOH458628 UYD458628 VHZ458628 VRV458628 WBR458628 WLN458628 WVJ458628 B524164 IX524164 ST524164 ACP524164 AML524164 AWH524164 BGD524164 BPZ524164 BZV524164 CJR524164 CTN524164 DDJ524164 DNF524164 DXB524164 EGX524164 EQT524164 FAP524164 FKL524164 FUH524164 GED524164 GNZ524164 GXV524164 HHR524164 HRN524164 IBJ524164 ILF524164 IVB524164 JEX524164 JOT524164 JYP524164 KIL524164 KSH524164 LCD524164 LLZ524164 LVV524164 MFR524164 MPN524164 MZJ524164 NJF524164 NTB524164 OCX524164 OMT524164 OWP524164 PGL524164 PQH524164 QAD524164 QJZ524164 QTV524164 RDR524164 RNN524164 RXJ524164 SHF524164 SRB524164 TAX524164 TKT524164 TUP524164 UEL524164 UOH524164 UYD524164 VHZ524164 VRV524164 WBR524164 WLN524164 WVJ524164 B589700 IX589700 ST589700 ACP589700 AML589700 AWH589700 BGD589700 BPZ589700 BZV589700 CJR589700 CTN589700 DDJ589700 DNF589700 DXB589700 EGX589700 EQT589700 FAP589700 FKL589700 FUH589700 GED589700 GNZ589700 GXV589700 HHR589700 HRN589700 IBJ589700 ILF589700 IVB589700 JEX589700 JOT589700 JYP589700 KIL589700 KSH589700 LCD589700 LLZ589700 LVV589700 MFR589700 MPN589700 MZJ589700 NJF589700 NTB589700 OCX589700 OMT589700 OWP589700 PGL589700 PQH589700 QAD589700 QJZ589700 QTV589700 RDR589700 RNN589700 RXJ589700 SHF589700 SRB589700 TAX589700 TKT589700 TUP589700 UEL589700 UOH589700 UYD589700 VHZ589700 VRV589700 WBR589700 WLN589700 WVJ589700 B655236 IX655236 ST655236 ACP655236 AML655236 AWH655236 BGD655236 BPZ655236 BZV655236 CJR655236 CTN655236 DDJ655236 DNF655236 DXB655236 EGX655236 EQT655236 FAP655236 FKL655236 FUH655236 GED655236 GNZ655236 GXV655236 HHR655236 HRN655236 IBJ655236 ILF655236 IVB655236 JEX655236 JOT655236 JYP655236 KIL655236 KSH655236 LCD655236 LLZ655236 LVV655236 MFR655236 MPN655236 MZJ655236 NJF655236 NTB655236 OCX655236 OMT655236 OWP655236 PGL655236 PQH655236 QAD655236 QJZ655236 QTV655236 RDR655236 RNN655236 RXJ655236 SHF655236 SRB655236 TAX655236 TKT655236 TUP655236 UEL655236 UOH655236 UYD655236 VHZ655236 VRV655236 WBR655236 WLN655236 WVJ655236 B720772 IX720772 ST720772 ACP720772 AML720772 AWH720772 BGD720772 BPZ720772 BZV720772 CJR720772 CTN720772 DDJ720772 DNF720772 DXB720772 EGX720772 EQT720772 FAP720772 FKL720772 FUH720772 GED720772 GNZ720772 GXV720772 HHR720772 HRN720772 IBJ720772 ILF720772 IVB720772 JEX720772 JOT720772 JYP720772 KIL720772 KSH720772 LCD720772 LLZ720772 LVV720772 MFR720772 MPN720772 MZJ720772 NJF720772 NTB720772 OCX720772 OMT720772 OWP720772 PGL720772 PQH720772 QAD720772 QJZ720772 QTV720772 RDR720772 RNN720772 RXJ720772 SHF720772 SRB720772 TAX720772 TKT720772 TUP720772 UEL720772 UOH720772 UYD720772 VHZ720772 VRV720772 WBR720772 WLN720772 WVJ720772 B786308 IX786308 ST786308 ACP786308 AML786308 AWH786308 BGD786308 BPZ786308 BZV786308 CJR786308 CTN786308 DDJ786308 DNF786308 DXB786308 EGX786308 EQT786308 FAP786308 FKL786308 FUH786308 GED786308 GNZ786308 GXV786308 HHR786308 HRN786308 IBJ786308 ILF786308 IVB786308 JEX786308 JOT786308 JYP786308 KIL786308 KSH786308 LCD786308 LLZ786308 LVV786308 MFR786308 MPN786308 MZJ786308 NJF786308 NTB786308 OCX786308 OMT786308 OWP786308 PGL786308 PQH786308 QAD786308 QJZ786308 QTV786308 RDR786308 RNN786308 RXJ786308 SHF786308 SRB786308 TAX786308 TKT786308 TUP786308 UEL786308 UOH786308 UYD786308 VHZ786308 VRV786308 WBR786308 WLN786308 WVJ786308 B851844 IX851844 ST851844 ACP851844 AML851844 AWH851844 BGD851844 BPZ851844 BZV851844 CJR851844 CTN851844 DDJ851844 DNF851844 DXB851844 EGX851844 EQT851844 FAP851844 FKL851844 FUH851844 GED851844 GNZ851844 GXV851844 HHR851844 HRN851844 IBJ851844 ILF851844 IVB851844 JEX851844 JOT851844 JYP851844 KIL851844 KSH851844 LCD851844 LLZ851844 LVV851844 MFR851844 MPN851844 MZJ851844 NJF851844 NTB851844 OCX851844 OMT851844 OWP851844 PGL851844 PQH851844 QAD851844 QJZ851844 QTV851844 RDR851844 RNN851844 RXJ851844 SHF851844 SRB851844 TAX851844 TKT851844 TUP851844 UEL851844 UOH851844 UYD851844 VHZ851844 VRV851844 WBR851844 WLN851844 WVJ851844 B917380 IX917380 ST917380 ACP917380 AML917380 AWH917380 BGD917380 BPZ917380 BZV917380 CJR917380 CTN917380 DDJ917380 DNF917380 DXB917380 EGX917380 EQT917380 FAP917380 FKL917380 FUH917380 GED917380 GNZ917380 GXV917380 HHR917380 HRN917380 IBJ917380 ILF917380 IVB917380 JEX917380 JOT917380 JYP917380 KIL917380 KSH917380 LCD917380 LLZ917380 LVV917380 MFR917380 MPN917380 MZJ917380 NJF917380 NTB917380 OCX917380 OMT917380 OWP917380 PGL917380 PQH917380 QAD917380 QJZ917380 QTV917380 RDR917380 RNN917380 RXJ917380 SHF917380 SRB917380 TAX917380 TKT917380 TUP917380 UEL917380 UOH917380 UYD917380 VHZ917380 VRV917380 WBR917380 WLN917380 WVJ917380 B982916 IX982916 ST982916 ACP982916 AML982916 AWH982916 BGD982916 BPZ982916 BZV982916 CJR982916 CTN982916 DDJ982916 DNF982916 DXB982916 EGX982916 EQT982916 FAP982916 FKL982916 FUH982916 GED982916 GNZ982916 GXV982916 HHR982916 HRN982916 IBJ982916 ILF982916 IVB982916 JEX982916 JOT982916 JYP982916 KIL982916 KSH982916 LCD982916 LLZ982916 LVV982916 MFR982916 MPN982916 MZJ982916 NJF982916 NTB982916 OCX982916 OMT982916 OWP982916 PGL982916 PQH982916 QAD982916 QJZ982916 QTV982916 RDR982916 RNN982916 RXJ982916 SHF982916 SRB982916 TAX982916 TKT982916 TUP982916 UEL982916 UOH982916 UYD982916 VHZ982916 VRV982916 WBR982916 WLN982916 WVJ982916 B65404 IX65404 ST65404 ACP65404 AML65404 AWH65404 BGD65404 BPZ65404 BZV65404 CJR65404 CTN65404 DDJ65404 DNF65404 DXB65404 EGX65404 EQT65404 FAP65404 FKL65404 FUH65404 GED65404 GNZ65404 GXV65404 HHR65404 HRN65404 IBJ65404 ILF65404 IVB65404 JEX65404 JOT65404 JYP65404 KIL65404 KSH65404 LCD65404 LLZ65404 LVV65404 MFR65404 MPN65404 MZJ65404 NJF65404 NTB65404 OCX65404 OMT65404 OWP65404 PGL65404 PQH65404 QAD65404 QJZ65404 QTV65404 RDR65404 RNN65404 RXJ65404 SHF65404 SRB65404 TAX65404 TKT65404 TUP65404 UEL65404 UOH65404 UYD65404 VHZ65404 VRV65404 WBR65404 WLN65404 WVJ65404 B130940 IX130940 ST130940 ACP130940 AML130940 AWH130940 BGD130940 BPZ130940 BZV130940 CJR130940 CTN130940 DDJ130940 DNF130940 DXB130940 EGX130940 EQT130940 FAP130940 FKL130940 FUH130940 GED130940 GNZ130940 GXV130940 HHR130940 HRN130940 IBJ130940 ILF130940 IVB130940 JEX130940 JOT130940 JYP130940 KIL130940 KSH130940 LCD130940 LLZ130940 LVV130940 MFR130940 MPN130940 MZJ130940 NJF130940 NTB130940 OCX130940 OMT130940 OWP130940 PGL130940 PQH130940 QAD130940 QJZ130940 QTV130940 RDR130940 RNN130940 RXJ130940 SHF130940 SRB130940 TAX130940 TKT130940 TUP130940 UEL130940 UOH130940 UYD130940 VHZ130940 VRV130940 WBR130940 WLN130940 WVJ130940 B196476 IX196476 ST196476 ACP196476 AML196476 AWH196476 BGD196476 BPZ196476 BZV196476 CJR196476 CTN196476 DDJ196476 DNF196476 DXB196476 EGX196476 EQT196476 FAP196476 FKL196476 FUH196476 GED196476 GNZ196476 GXV196476 HHR196476 HRN196476 IBJ196476 ILF196476 IVB196476 JEX196476 JOT196476 JYP196476 KIL196476 KSH196476 LCD196476 LLZ196476 LVV196476 MFR196476 MPN196476 MZJ196476 NJF196476 NTB196476 OCX196476 OMT196476 OWP196476 PGL196476 PQH196476 QAD196476 QJZ196476 QTV196476 RDR196476 RNN196476 RXJ196476 SHF196476 SRB196476 TAX196476 TKT196476 TUP196476 UEL196476 UOH196476 UYD196476 VHZ196476 VRV196476 WBR196476 WLN196476 WVJ196476 B262012 IX262012 ST262012 ACP262012 AML262012 AWH262012 BGD262012 BPZ262012 BZV262012 CJR262012 CTN262012 DDJ262012 DNF262012 DXB262012 EGX262012 EQT262012 FAP262012 FKL262012 FUH262012 GED262012 GNZ262012 GXV262012 HHR262012 HRN262012 IBJ262012 ILF262012 IVB262012 JEX262012 JOT262012 JYP262012 KIL262012 KSH262012 LCD262012 LLZ262012 LVV262012 MFR262012 MPN262012 MZJ262012 NJF262012 NTB262012 OCX262012 OMT262012 OWP262012 PGL262012 PQH262012 QAD262012 QJZ262012 QTV262012 RDR262012 RNN262012 RXJ262012 SHF262012 SRB262012 TAX262012 TKT262012 TUP262012 UEL262012 UOH262012 UYD262012 VHZ262012 VRV262012 WBR262012 WLN262012 WVJ262012 B327548 IX327548 ST327548 ACP327548 AML327548 AWH327548 BGD327548 BPZ327548 BZV327548 CJR327548 CTN327548 DDJ327548 DNF327548 DXB327548 EGX327548 EQT327548 FAP327548 FKL327548 FUH327548 GED327548 GNZ327548 GXV327548 HHR327548 HRN327548 IBJ327548 ILF327548 IVB327548 JEX327548 JOT327548 JYP327548 KIL327548 KSH327548 LCD327548 LLZ327548 LVV327548 MFR327548 MPN327548 MZJ327548 NJF327548 NTB327548 OCX327548 OMT327548 OWP327548 PGL327548 PQH327548 QAD327548 QJZ327548 QTV327548 RDR327548 RNN327548 RXJ327548 SHF327548 SRB327548 TAX327548 TKT327548 TUP327548 UEL327548 UOH327548 UYD327548 VHZ327548 VRV327548 WBR327548 WLN327548 WVJ327548 B393084 IX393084 ST393084 ACP393084 AML393084 AWH393084 BGD393084 BPZ393084 BZV393084 CJR393084 CTN393084 DDJ393084 DNF393084 DXB393084 EGX393084 EQT393084 FAP393084 FKL393084 FUH393084 GED393084 GNZ393084 GXV393084 HHR393084 HRN393084 IBJ393084 ILF393084 IVB393084 JEX393084 JOT393084 JYP393084 KIL393084 KSH393084 LCD393084 LLZ393084 LVV393084 MFR393084 MPN393084 MZJ393084 NJF393084 NTB393084 OCX393084 OMT393084 OWP393084 PGL393084 PQH393084 QAD393084 QJZ393084 QTV393084 RDR393084 RNN393084 RXJ393084 SHF393084 SRB393084 TAX393084 TKT393084 TUP393084 UEL393084 UOH393084 UYD393084 VHZ393084 VRV393084 WBR393084 WLN393084 WVJ393084 B458620 IX458620 ST458620 ACP458620 AML458620 AWH458620 BGD458620 BPZ458620 BZV458620 CJR458620 CTN458620 DDJ458620 DNF458620 DXB458620 EGX458620 EQT458620 FAP458620 FKL458620 FUH458620 GED458620 GNZ458620 GXV458620 HHR458620 HRN458620 IBJ458620 ILF458620 IVB458620 JEX458620 JOT458620 JYP458620 KIL458620 KSH458620 LCD458620 LLZ458620 LVV458620 MFR458620 MPN458620 MZJ458620 NJF458620 NTB458620 OCX458620 OMT458620 OWP458620 PGL458620 PQH458620 QAD458620 QJZ458620 QTV458620 RDR458620 RNN458620 RXJ458620 SHF458620 SRB458620 TAX458620 TKT458620 TUP458620 UEL458620 UOH458620 UYD458620 VHZ458620 VRV458620 WBR458620 WLN458620 WVJ458620 B524156 IX524156 ST524156 ACP524156 AML524156 AWH524156 BGD524156 BPZ524156 BZV524156 CJR524156 CTN524156 DDJ524156 DNF524156 DXB524156 EGX524156 EQT524156 FAP524156 FKL524156 FUH524156 GED524156 GNZ524156 GXV524156 HHR524156 HRN524156 IBJ524156 ILF524156 IVB524156 JEX524156 JOT524156 JYP524156 KIL524156 KSH524156 LCD524156 LLZ524156 LVV524156 MFR524156 MPN524156 MZJ524156 NJF524156 NTB524156 OCX524156 OMT524156 OWP524156 PGL524156 PQH524156 QAD524156 QJZ524156 QTV524156 RDR524156 RNN524156 RXJ524156 SHF524156 SRB524156 TAX524156 TKT524156 TUP524156 UEL524156 UOH524156 UYD524156 VHZ524156 VRV524156 WBR524156 WLN524156 WVJ524156 B589692 IX589692 ST589692 ACP589692 AML589692 AWH589692 BGD589692 BPZ589692 BZV589692 CJR589692 CTN589692 DDJ589692 DNF589692 DXB589692 EGX589692 EQT589692 FAP589692 FKL589692 FUH589692 GED589692 GNZ589692 GXV589692 HHR589692 HRN589692 IBJ589692 ILF589692 IVB589692 JEX589692 JOT589692 JYP589692 KIL589692 KSH589692 LCD589692 LLZ589692 LVV589692 MFR589692 MPN589692 MZJ589692 NJF589692 NTB589692 OCX589692 OMT589692 OWP589692 PGL589692 PQH589692 QAD589692 QJZ589692 QTV589692 RDR589692 RNN589692 RXJ589692 SHF589692 SRB589692 TAX589692 TKT589692 TUP589692 UEL589692 UOH589692 UYD589692 VHZ589692 VRV589692 WBR589692 WLN589692 WVJ589692 B655228 IX655228 ST655228 ACP655228 AML655228 AWH655228 BGD655228 BPZ655228 BZV655228 CJR655228 CTN655228 DDJ655228 DNF655228 DXB655228 EGX655228 EQT655228 FAP655228 FKL655228 FUH655228 GED655228 GNZ655228 GXV655228 HHR655228 HRN655228 IBJ655228 ILF655228 IVB655228 JEX655228 JOT655228 JYP655228 KIL655228 KSH655228 LCD655228 LLZ655228 LVV655228 MFR655228 MPN655228 MZJ655228 NJF655228 NTB655228 OCX655228 OMT655228 OWP655228 PGL655228 PQH655228 QAD655228 QJZ655228 QTV655228 RDR655228 RNN655228 RXJ655228 SHF655228 SRB655228 TAX655228 TKT655228 TUP655228 UEL655228 UOH655228 UYD655228 VHZ655228 VRV655228 WBR655228 WLN655228 WVJ655228 B720764 IX720764 ST720764 ACP720764 AML720764 AWH720764 BGD720764 BPZ720764 BZV720764 CJR720764 CTN720764 DDJ720764 DNF720764 DXB720764 EGX720764 EQT720764 FAP720764 FKL720764 FUH720764 GED720764 GNZ720764 GXV720764 HHR720764 HRN720764 IBJ720764 ILF720764 IVB720764 JEX720764 JOT720764 JYP720764 KIL720764 KSH720764 LCD720764 LLZ720764 LVV720764 MFR720764 MPN720764 MZJ720764 NJF720764 NTB720764 OCX720764 OMT720764 OWP720764 PGL720764 PQH720764 QAD720764 QJZ720764 QTV720764 RDR720764 RNN720764 RXJ720764 SHF720764 SRB720764 TAX720764 TKT720764 TUP720764 UEL720764 UOH720764 UYD720764 VHZ720764 VRV720764 WBR720764 WLN720764 WVJ720764 B786300 IX786300 ST786300 ACP786300 AML786300 AWH786300 BGD786300 BPZ786300 BZV786300 CJR786300 CTN786300 DDJ786300 DNF786300 DXB786300 EGX786300 EQT786300 FAP786300 FKL786300 FUH786300 GED786300 GNZ786300 GXV786300 HHR786300 HRN786300 IBJ786300 ILF786300 IVB786300 JEX786300 JOT786300 JYP786300 KIL786300 KSH786300 LCD786300 LLZ786300 LVV786300 MFR786300 MPN786300 MZJ786300 NJF786300 NTB786300 OCX786300 OMT786300 OWP786300 PGL786300 PQH786300 QAD786300 QJZ786300 QTV786300 RDR786300 RNN786300 RXJ786300 SHF786300 SRB786300 TAX786300 TKT786300 TUP786300 UEL786300 UOH786300 UYD786300 VHZ786300 VRV786300 WBR786300 WLN786300 WVJ786300 B851836 IX851836 ST851836 ACP851836 AML851836 AWH851836 BGD851836 BPZ851836 BZV851836 CJR851836 CTN851836 DDJ851836 DNF851836 DXB851836 EGX851836 EQT851836 FAP851836 FKL851836 FUH851836 GED851836 GNZ851836 GXV851836 HHR851836 HRN851836 IBJ851836 ILF851836 IVB851836 JEX851836 JOT851836 JYP851836 KIL851836 KSH851836 LCD851836 LLZ851836 LVV851836 MFR851836 MPN851836 MZJ851836 NJF851836 NTB851836 OCX851836 OMT851836 OWP851836 PGL851836 PQH851836 QAD851836 QJZ851836 QTV851836 RDR851836 RNN851836 RXJ851836 SHF851836 SRB851836 TAX851836 TKT851836 TUP851836 UEL851836 UOH851836 UYD851836 VHZ851836 VRV851836 WBR851836 WLN851836 WVJ851836 B917372 IX917372 ST917372 ACP917372 AML917372 AWH917372 BGD917372 BPZ917372 BZV917372 CJR917372 CTN917372 DDJ917372 DNF917372 DXB917372 EGX917372 EQT917372 FAP917372 FKL917372 FUH917372 GED917372 GNZ917372 GXV917372 HHR917372 HRN917372 IBJ917372 ILF917372 IVB917372 JEX917372 JOT917372 JYP917372 KIL917372 KSH917372 LCD917372 LLZ917372 LVV917372 MFR917372 MPN917372 MZJ917372 NJF917372 NTB917372 OCX917372 OMT917372 OWP917372 PGL917372 PQH917372 QAD917372 QJZ917372 QTV917372 RDR917372 RNN917372 RXJ917372 SHF917372 SRB917372 TAX917372 TKT917372 TUP917372 UEL917372 UOH917372 UYD917372 VHZ917372 VRV917372 WBR917372 WLN917372 WVJ917372 B982908 IX982908 ST982908 ACP982908 AML982908 AWH982908 BGD982908 BPZ982908 BZV982908 CJR982908 CTN982908 DDJ982908 DNF982908 DXB982908 EGX982908 EQT982908 FAP982908 FKL982908 FUH982908 GED982908 GNZ982908 GXV982908 HHR982908 HRN982908 IBJ982908 ILF982908 IVB982908 JEX982908 JOT982908 JYP982908 KIL982908 KSH982908 LCD982908 LLZ982908 LVV982908 MFR982908 MPN982908 MZJ982908 NJF982908 NTB982908 OCX982908 OMT982908 OWP982908 PGL982908 PQH982908 QAD982908 QJZ982908 QTV982908 RDR982908 RNN982908 RXJ982908 SHF982908 SRB982908 TAX982908 TKT982908 TUP982908 UEL982908 UOH982908 UYD982908 VHZ982908 VRV982908 WBR982908 WLN982908 WVJ982908" xr:uid="{00000000-0002-0000-0000-000003000000}">
      <formula1>IF(G65359="",TRUE,AND(LEN(G65359)=8,MOD((MID(G65359,1,1)*2)+(MID(G65359,2,1)*7)+(MID(G65359,3,1)*6)+(MID(G65359,4,1)*5)+(MID(G65359,5,1)*4)+(MID(G65359,6,1)*3)+(MID(G65359,7,1)*2)+(MID(G65359,8,1)),11)=0))</formula1>
    </dataValidation>
    <dataValidation type="date" allowBlank="1" showErrorMessage="1" errorTitle="Datoformat" error="Datoer skal skrives i Excel-format (f.eks. 30-06-2011)" sqref="B65348 IX65348 ST65348 ACP65348 AML65348 AWH65348 BGD65348 BPZ65348 BZV65348 CJR65348 CTN65348 DDJ65348 DNF65348 DXB65348 EGX65348 EQT65348 FAP65348 FKL65348 FUH65348 GED65348 GNZ65348 GXV65348 HHR65348 HRN65348 IBJ65348 ILF65348 IVB65348 JEX65348 JOT65348 JYP65348 KIL65348 KSH65348 LCD65348 LLZ65348 LVV65348 MFR65348 MPN65348 MZJ65348 NJF65348 NTB65348 OCX65348 OMT65348 OWP65348 PGL65348 PQH65348 QAD65348 QJZ65348 QTV65348 RDR65348 RNN65348 RXJ65348 SHF65348 SRB65348 TAX65348 TKT65348 TUP65348 UEL65348 UOH65348 UYD65348 VHZ65348 VRV65348 WBR65348 WLN65348 WVJ65348 B130884 IX130884 ST130884 ACP130884 AML130884 AWH130884 BGD130884 BPZ130884 BZV130884 CJR130884 CTN130884 DDJ130884 DNF130884 DXB130884 EGX130884 EQT130884 FAP130884 FKL130884 FUH130884 GED130884 GNZ130884 GXV130884 HHR130884 HRN130884 IBJ130884 ILF130884 IVB130884 JEX130884 JOT130884 JYP130884 KIL130884 KSH130884 LCD130884 LLZ130884 LVV130884 MFR130884 MPN130884 MZJ130884 NJF130884 NTB130884 OCX130884 OMT130884 OWP130884 PGL130884 PQH130884 QAD130884 QJZ130884 QTV130884 RDR130884 RNN130884 RXJ130884 SHF130884 SRB130884 TAX130884 TKT130884 TUP130884 UEL130884 UOH130884 UYD130884 VHZ130884 VRV130884 WBR130884 WLN130884 WVJ130884 B196420 IX196420 ST196420 ACP196420 AML196420 AWH196420 BGD196420 BPZ196420 BZV196420 CJR196420 CTN196420 DDJ196420 DNF196420 DXB196420 EGX196420 EQT196420 FAP196420 FKL196420 FUH196420 GED196420 GNZ196420 GXV196420 HHR196420 HRN196420 IBJ196420 ILF196420 IVB196420 JEX196420 JOT196420 JYP196420 KIL196420 KSH196420 LCD196420 LLZ196420 LVV196420 MFR196420 MPN196420 MZJ196420 NJF196420 NTB196420 OCX196420 OMT196420 OWP196420 PGL196420 PQH196420 QAD196420 QJZ196420 QTV196420 RDR196420 RNN196420 RXJ196420 SHF196420 SRB196420 TAX196420 TKT196420 TUP196420 UEL196420 UOH196420 UYD196420 VHZ196420 VRV196420 WBR196420 WLN196420 WVJ196420 B261956 IX261956 ST261956 ACP261956 AML261956 AWH261956 BGD261956 BPZ261956 BZV261956 CJR261956 CTN261956 DDJ261956 DNF261956 DXB261956 EGX261956 EQT261956 FAP261956 FKL261956 FUH261956 GED261956 GNZ261956 GXV261956 HHR261956 HRN261956 IBJ261956 ILF261956 IVB261956 JEX261956 JOT261956 JYP261956 KIL261956 KSH261956 LCD261956 LLZ261956 LVV261956 MFR261956 MPN261956 MZJ261956 NJF261956 NTB261956 OCX261956 OMT261956 OWP261956 PGL261956 PQH261956 QAD261956 QJZ261956 QTV261956 RDR261956 RNN261956 RXJ261956 SHF261956 SRB261956 TAX261956 TKT261956 TUP261956 UEL261956 UOH261956 UYD261956 VHZ261956 VRV261956 WBR261956 WLN261956 WVJ261956 B327492 IX327492 ST327492 ACP327492 AML327492 AWH327492 BGD327492 BPZ327492 BZV327492 CJR327492 CTN327492 DDJ327492 DNF327492 DXB327492 EGX327492 EQT327492 FAP327492 FKL327492 FUH327492 GED327492 GNZ327492 GXV327492 HHR327492 HRN327492 IBJ327492 ILF327492 IVB327492 JEX327492 JOT327492 JYP327492 KIL327492 KSH327492 LCD327492 LLZ327492 LVV327492 MFR327492 MPN327492 MZJ327492 NJF327492 NTB327492 OCX327492 OMT327492 OWP327492 PGL327492 PQH327492 QAD327492 QJZ327492 QTV327492 RDR327492 RNN327492 RXJ327492 SHF327492 SRB327492 TAX327492 TKT327492 TUP327492 UEL327492 UOH327492 UYD327492 VHZ327492 VRV327492 WBR327492 WLN327492 WVJ327492 B393028 IX393028 ST393028 ACP393028 AML393028 AWH393028 BGD393028 BPZ393028 BZV393028 CJR393028 CTN393028 DDJ393028 DNF393028 DXB393028 EGX393028 EQT393028 FAP393028 FKL393028 FUH393028 GED393028 GNZ393028 GXV393028 HHR393028 HRN393028 IBJ393028 ILF393028 IVB393028 JEX393028 JOT393028 JYP393028 KIL393028 KSH393028 LCD393028 LLZ393028 LVV393028 MFR393028 MPN393028 MZJ393028 NJF393028 NTB393028 OCX393028 OMT393028 OWP393028 PGL393028 PQH393028 QAD393028 QJZ393028 QTV393028 RDR393028 RNN393028 RXJ393028 SHF393028 SRB393028 TAX393028 TKT393028 TUP393028 UEL393028 UOH393028 UYD393028 VHZ393028 VRV393028 WBR393028 WLN393028 WVJ393028 B458564 IX458564 ST458564 ACP458564 AML458564 AWH458564 BGD458564 BPZ458564 BZV458564 CJR458564 CTN458564 DDJ458564 DNF458564 DXB458564 EGX458564 EQT458564 FAP458564 FKL458564 FUH458564 GED458564 GNZ458564 GXV458564 HHR458564 HRN458564 IBJ458564 ILF458564 IVB458564 JEX458564 JOT458564 JYP458564 KIL458564 KSH458564 LCD458564 LLZ458564 LVV458564 MFR458564 MPN458564 MZJ458564 NJF458564 NTB458564 OCX458564 OMT458564 OWP458564 PGL458564 PQH458564 QAD458564 QJZ458564 QTV458564 RDR458564 RNN458564 RXJ458564 SHF458564 SRB458564 TAX458564 TKT458564 TUP458564 UEL458564 UOH458564 UYD458564 VHZ458564 VRV458564 WBR458564 WLN458564 WVJ458564 B524100 IX524100 ST524100 ACP524100 AML524100 AWH524100 BGD524100 BPZ524100 BZV524100 CJR524100 CTN524100 DDJ524100 DNF524100 DXB524100 EGX524100 EQT524100 FAP524100 FKL524100 FUH524100 GED524100 GNZ524100 GXV524100 HHR524100 HRN524100 IBJ524100 ILF524100 IVB524100 JEX524100 JOT524100 JYP524100 KIL524100 KSH524100 LCD524100 LLZ524100 LVV524100 MFR524100 MPN524100 MZJ524100 NJF524100 NTB524100 OCX524100 OMT524100 OWP524100 PGL524100 PQH524100 QAD524100 QJZ524100 QTV524100 RDR524100 RNN524100 RXJ524100 SHF524100 SRB524100 TAX524100 TKT524100 TUP524100 UEL524100 UOH524100 UYD524100 VHZ524100 VRV524100 WBR524100 WLN524100 WVJ524100 B589636 IX589636 ST589636 ACP589636 AML589636 AWH589636 BGD589636 BPZ589636 BZV589636 CJR589636 CTN589636 DDJ589636 DNF589636 DXB589636 EGX589636 EQT589636 FAP589636 FKL589636 FUH589636 GED589636 GNZ589636 GXV589636 HHR589636 HRN589636 IBJ589636 ILF589636 IVB589636 JEX589636 JOT589636 JYP589636 KIL589636 KSH589636 LCD589636 LLZ589636 LVV589636 MFR589636 MPN589636 MZJ589636 NJF589636 NTB589636 OCX589636 OMT589636 OWP589636 PGL589636 PQH589636 QAD589636 QJZ589636 QTV589636 RDR589636 RNN589636 RXJ589636 SHF589636 SRB589636 TAX589636 TKT589636 TUP589636 UEL589636 UOH589636 UYD589636 VHZ589636 VRV589636 WBR589636 WLN589636 WVJ589636 B655172 IX655172 ST655172 ACP655172 AML655172 AWH655172 BGD655172 BPZ655172 BZV655172 CJR655172 CTN655172 DDJ655172 DNF655172 DXB655172 EGX655172 EQT655172 FAP655172 FKL655172 FUH655172 GED655172 GNZ655172 GXV655172 HHR655172 HRN655172 IBJ655172 ILF655172 IVB655172 JEX655172 JOT655172 JYP655172 KIL655172 KSH655172 LCD655172 LLZ655172 LVV655172 MFR655172 MPN655172 MZJ655172 NJF655172 NTB655172 OCX655172 OMT655172 OWP655172 PGL655172 PQH655172 QAD655172 QJZ655172 QTV655172 RDR655172 RNN655172 RXJ655172 SHF655172 SRB655172 TAX655172 TKT655172 TUP655172 UEL655172 UOH655172 UYD655172 VHZ655172 VRV655172 WBR655172 WLN655172 WVJ655172 B720708 IX720708 ST720708 ACP720708 AML720708 AWH720708 BGD720708 BPZ720708 BZV720708 CJR720708 CTN720708 DDJ720708 DNF720708 DXB720708 EGX720708 EQT720708 FAP720708 FKL720708 FUH720708 GED720708 GNZ720708 GXV720708 HHR720708 HRN720708 IBJ720708 ILF720708 IVB720708 JEX720708 JOT720708 JYP720708 KIL720708 KSH720708 LCD720708 LLZ720708 LVV720708 MFR720708 MPN720708 MZJ720708 NJF720708 NTB720708 OCX720708 OMT720708 OWP720708 PGL720708 PQH720708 QAD720708 QJZ720708 QTV720708 RDR720708 RNN720708 RXJ720708 SHF720708 SRB720708 TAX720708 TKT720708 TUP720708 UEL720708 UOH720708 UYD720708 VHZ720708 VRV720708 WBR720708 WLN720708 WVJ720708 B786244 IX786244 ST786244 ACP786244 AML786244 AWH786244 BGD786244 BPZ786244 BZV786244 CJR786244 CTN786244 DDJ786244 DNF786244 DXB786244 EGX786244 EQT786244 FAP786244 FKL786244 FUH786244 GED786244 GNZ786244 GXV786244 HHR786244 HRN786244 IBJ786244 ILF786244 IVB786244 JEX786244 JOT786244 JYP786244 KIL786244 KSH786244 LCD786244 LLZ786244 LVV786244 MFR786244 MPN786244 MZJ786244 NJF786244 NTB786244 OCX786244 OMT786244 OWP786244 PGL786244 PQH786244 QAD786244 QJZ786244 QTV786244 RDR786244 RNN786244 RXJ786244 SHF786244 SRB786244 TAX786244 TKT786244 TUP786244 UEL786244 UOH786244 UYD786244 VHZ786244 VRV786244 WBR786244 WLN786244 WVJ786244 B851780 IX851780 ST851780 ACP851780 AML851780 AWH851780 BGD851780 BPZ851780 BZV851780 CJR851780 CTN851780 DDJ851780 DNF851780 DXB851780 EGX851780 EQT851780 FAP851780 FKL851780 FUH851780 GED851780 GNZ851780 GXV851780 HHR851780 HRN851780 IBJ851780 ILF851780 IVB851780 JEX851780 JOT851780 JYP851780 KIL851780 KSH851780 LCD851780 LLZ851780 LVV851780 MFR851780 MPN851780 MZJ851780 NJF851780 NTB851780 OCX851780 OMT851780 OWP851780 PGL851780 PQH851780 QAD851780 QJZ851780 QTV851780 RDR851780 RNN851780 RXJ851780 SHF851780 SRB851780 TAX851780 TKT851780 TUP851780 UEL851780 UOH851780 UYD851780 VHZ851780 VRV851780 WBR851780 WLN851780 WVJ851780 B917316 IX917316 ST917316 ACP917316 AML917316 AWH917316 BGD917316 BPZ917316 BZV917316 CJR917316 CTN917316 DDJ917316 DNF917316 DXB917316 EGX917316 EQT917316 FAP917316 FKL917316 FUH917316 GED917316 GNZ917316 GXV917316 HHR917316 HRN917316 IBJ917316 ILF917316 IVB917316 JEX917316 JOT917316 JYP917316 KIL917316 KSH917316 LCD917316 LLZ917316 LVV917316 MFR917316 MPN917316 MZJ917316 NJF917316 NTB917316 OCX917316 OMT917316 OWP917316 PGL917316 PQH917316 QAD917316 QJZ917316 QTV917316 RDR917316 RNN917316 RXJ917316 SHF917316 SRB917316 TAX917316 TKT917316 TUP917316 UEL917316 UOH917316 UYD917316 VHZ917316 VRV917316 WBR917316 WLN917316 WVJ917316 B982852 IX982852 ST982852 ACP982852 AML982852 AWH982852 BGD982852 BPZ982852 BZV982852 CJR982852 CTN982852 DDJ982852 DNF982852 DXB982852 EGX982852 EQT982852 FAP982852 FKL982852 FUH982852 GED982852 GNZ982852 GXV982852 HHR982852 HRN982852 IBJ982852 ILF982852 IVB982852 JEX982852 JOT982852 JYP982852 KIL982852 KSH982852 LCD982852 LLZ982852 LVV982852 MFR982852 MPN982852 MZJ982852 NJF982852 NTB982852 OCX982852 OMT982852 OWP982852 PGL982852 PQH982852 QAD982852 QJZ982852 QTV982852 RDR982852 RNN982852 RXJ982852 SHF982852 SRB982852 TAX982852 TKT982852 TUP982852 UEL982852 UOH982852 UYD982852 VHZ982852 VRV982852 WBR982852 WLN982852 WVJ982852 B65392 IX65392 ST65392 ACP65392 AML65392 AWH65392 BGD65392 BPZ65392 BZV65392 CJR65392 CTN65392 DDJ65392 DNF65392 DXB65392 EGX65392 EQT65392 FAP65392 FKL65392 FUH65392 GED65392 GNZ65392 GXV65392 HHR65392 HRN65392 IBJ65392 ILF65392 IVB65392 JEX65392 JOT65392 JYP65392 KIL65392 KSH65392 LCD65392 LLZ65392 LVV65392 MFR65392 MPN65392 MZJ65392 NJF65392 NTB65392 OCX65392 OMT65392 OWP65392 PGL65392 PQH65392 QAD65392 QJZ65392 QTV65392 RDR65392 RNN65392 RXJ65392 SHF65392 SRB65392 TAX65392 TKT65392 TUP65392 UEL65392 UOH65392 UYD65392 VHZ65392 VRV65392 WBR65392 WLN65392 WVJ65392 B130928 IX130928 ST130928 ACP130928 AML130928 AWH130928 BGD130928 BPZ130928 BZV130928 CJR130928 CTN130928 DDJ130928 DNF130928 DXB130928 EGX130928 EQT130928 FAP130928 FKL130928 FUH130928 GED130928 GNZ130928 GXV130928 HHR130928 HRN130928 IBJ130928 ILF130928 IVB130928 JEX130928 JOT130928 JYP130928 KIL130928 KSH130928 LCD130928 LLZ130928 LVV130928 MFR130928 MPN130928 MZJ130928 NJF130928 NTB130928 OCX130928 OMT130928 OWP130928 PGL130928 PQH130928 QAD130928 QJZ130928 QTV130928 RDR130928 RNN130928 RXJ130928 SHF130928 SRB130928 TAX130928 TKT130928 TUP130928 UEL130928 UOH130928 UYD130928 VHZ130928 VRV130928 WBR130928 WLN130928 WVJ130928 B196464 IX196464 ST196464 ACP196464 AML196464 AWH196464 BGD196464 BPZ196464 BZV196464 CJR196464 CTN196464 DDJ196464 DNF196464 DXB196464 EGX196464 EQT196464 FAP196464 FKL196464 FUH196464 GED196464 GNZ196464 GXV196464 HHR196464 HRN196464 IBJ196464 ILF196464 IVB196464 JEX196464 JOT196464 JYP196464 KIL196464 KSH196464 LCD196464 LLZ196464 LVV196464 MFR196464 MPN196464 MZJ196464 NJF196464 NTB196464 OCX196464 OMT196464 OWP196464 PGL196464 PQH196464 QAD196464 QJZ196464 QTV196464 RDR196464 RNN196464 RXJ196464 SHF196464 SRB196464 TAX196464 TKT196464 TUP196464 UEL196464 UOH196464 UYD196464 VHZ196464 VRV196464 WBR196464 WLN196464 WVJ196464 B262000 IX262000 ST262000 ACP262000 AML262000 AWH262000 BGD262000 BPZ262000 BZV262000 CJR262000 CTN262000 DDJ262000 DNF262000 DXB262000 EGX262000 EQT262000 FAP262000 FKL262000 FUH262000 GED262000 GNZ262000 GXV262000 HHR262000 HRN262000 IBJ262000 ILF262000 IVB262000 JEX262000 JOT262000 JYP262000 KIL262000 KSH262000 LCD262000 LLZ262000 LVV262000 MFR262000 MPN262000 MZJ262000 NJF262000 NTB262000 OCX262000 OMT262000 OWP262000 PGL262000 PQH262000 QAD262000 QJZ262000 QTV262000 RDR262000 RNN262000 RXJ262000 SHF262000 SRB262000 TAX262000 TKT262000 TUP262000 UEL262000 UOH262000 UYD262000 VHZ262000 VRV262000 WBR262000 WLN262000 WVJ262000 B327536 IX327536 ST327536 ACP327536 AML327536 AWH327536 BGD327536 BPZ327536 BZV327536 CJR327536 CTN327536 DDJ327536 DNF327536 DXB327536 EGX327536 EQT327536 FAP327536 FKL327536 FUH327536 GED327536 GNZ327536 GXV327536 HHR327536 HRN327536 IBJ327536 ILF327536 IVB327536 JEX327536 JOT327536 JYP327536 KIL327536 KSH327536 LCD327536 LLZ327536 LVV327536 MFR327536 MPN327536 MZJ327536 NJF327536 NTB327536 OCX327536 OMT327536 OWP327536 PGL327536 PQH327536 QAD327536 QJZ327536 QTV327536 RDR327536 RNN327536 RXJ327536 SHF327536 SRB327536 TAX327536 TKT327536 TUP327536 UEL327536 UOH327536 UYD327536 VHZ327536 VRV327536 WBR327536 WLN327536 WVJ327536 B393072 IX393072 ST393072 ACP393072 AML393072 AWH393072 BGD393072 BPZ393072 BZV393072 CJR393072 CTN393072 DDJ393072 DNF393072 DXB393072 EGX393072 EQT393072 FAP393072 FKL393072 FUH393072 GED393072 GNZ393072 GXV393072 HHR393072 HRN393072 IBJ393072 ILF393072 IVB393072 JEX393072 JOT393072 JYP393072 KIL393072 KSH393072 LCD393072 LLZ393072 LVV393072 MFR393072 MPN393072 MZJ393072 NJF393072 NTB393072 OCX393072 OMT393072 OWP393072 PGL393072 PQH393072 QAD393072 QJZ393072 QTV393072 RDR393072 RNN393072 RXJ393072 SHF393072 SRB393072 TAX393072 TKT393072 TUP393072 UEL393072 UOH393072 UYD393072 VHZ393072 VRV393072 WBR393072 WLN393072 WVJ393072 B458608 IX458608 ST458608 ACP458608 AML458608 AWH458608 BGD458608 BPZ458608 BZV458608 CJR458608 CTN458608 DDJ458608 DNF458608 DXB458608 EGX458608 EQT458608 FAP458608 FKL458608 FUH458608 GED458608 GNZ458608 GXV458608 HHR458608 HRN458608 IBJ458608 ILF458608 IVB458608 JEX458608 JOT458608 JYP458608 KIL458608 KSH458608 LCD458608 LLZ458608 LVV458608 MFR458608 MPN458608 MZJ458608 NJF458608 NTB458608 OCX458608 OMT458608 OWP458608 PGL458608 PQH458608 QAD458608 QJZ458608 QTV458608 RDR458608 RNN458608 RXJ458608 SHF458608 SRB458608 TAX458608 TKT458608 TUP458608 UEL458608 UOH458608 UYD458608 VHZ458608 VRV458608 WBR458608 WLN458608 WVJ458608 B524144 IX524144 ST524144 ACP524144 AML524144 AWH524144 BGD524144 BPZ524144 BZV524144 CJR524144 CTN524144 DDJ524144 DNF524144 DXB524144 EGX524144 EQT524144 FAP524144 FKL524144 FUH524144 GED524144 GNZ524144 GXV524144 HHR524144 HRN524144 IBJ524144 ILF524144 IVB524144 JEX524144 JOT524144 JYP524144 KIL524144 KSH524144 LCD524144 LLZ524144 LVV524144 MFR524144 MPN524144 MZJ524144 NJF524144 NTB524144 OCX524144 OMT524144 OWP524144 PGL524144 PQH524144 QAD524144 QJZ524144 QTV524144 RDR524144 RNN524144 RXJ524144 SHF524144 SRB524144 TAX524144 TKT524144 TUP524144 UEL524144 UOH524144 UYD524144 VHZ524144 VRV524144 WBR524144 WLN524144 WVJ524144 B589680 IX589680 ST589680 ACP589680 AML589680 AWH589680 BGD589680 BPZ589680 BZV589680 CJR589680 CTN589680 DDJ589680 DNF589680 DXB589680 EGX589680 EQT589680 FAP589680 FKL589680 FUH589680 GED589680 GNZ589680 GXV589680 HHR589680 HRN589680 IBJ589680 ILF589680 IVB589680 JEX589680 JOT589680 JYP589680 KIL589680 KSH589680 LCD589680 LLZ589680 LVV589680 MFR589680 MPN589680 MZJ589680 NJF589680 NTB589680 OCX589680 OMT589680 OWP589680 PGL589680 PQH589680 QAD589680 QJZ589680 QTV589680 RDR589680 RNN589680 RXJ589680 SHF589680 SRB589680 TAX589680 TKT589680 TUP589680 UEL589680 UOH589680 UYD589680 VHZ589680 VRV589680 WBR589680 WLN589680 WVJ589680 B655216 IX655216 ST655216 ACP655216 AML655216 AWH655216 BGD655216 BPZ655216 BZV655216 CJR655216 CTN655216 DDJ655216 DNF655216 DXB655216 EGX655216 EQT655216 FAP655216 FKL655216 FUH655216 GED655216 GNZ655216 GXV655216 HHR655216 HRN655216 IBJ655216 ILF655216 IVB655216 JEX655216 JOT655216 JYP655216 KIL655216 KSH655216 LCD655216 LLZ655216 LVV655216 MFR655216 MPN655216 MZJ655216 NJF655216 NTB655216 OCX655216 OMT655216 OWP655216 PGL655216 PQH655216 QAD655216 QJZ655216 QTV655216 RDR655216 RNN655216 RXJ655216 SHF655216 SRB655216 TAX655216 TKT655216 TUP655216 UEL655216 UOH655216 UYD655216 VHZ655216 VRV655216 WBR655216 WLN655216 WVJ655216 B720752 IX720752 ST720752 ACP720752 AML720752 AWH720752 BGD720752 BPZ720752 BZV720752 CJR720752 CTN720752 DDJ720752 DNF720752 DXB720752 EGX720752 EQT720752 FAP720752 FKL720752 FUH720752 GED720752 GNZ720752 GXV720752 HHR720752 HRN720752 IBJ720752 ILF720752 IVB720752 JEX720752 JOT720752 JYP720752 KIL720752 KSH720752 LCD720752 LLZ720752 LVV720752 MFR720752 MPN720752 MZJ720752 NJF720752 NTB720752 OCX720752 OMT720752 OWP720752 PGL720752 PQH720752 QAD720752 QJZ720752 QTV720752 RDR720752 RNN720752 RXJ720752 SHF720752 SRB720752 TAX720752 TKT720752 TUP720752 UEL720752 UOH720752 UYD720752 VHZ720752 VRV720752 WBR720752 WLN720752 WVJ720752 B786288 IX786288 ST786288 ACP786288 AML786288 AWH786288 BGD786288 BPZ786288 BZV786288 CJR786288 CTN786288 DDJ786288 DNF786288 DXB786288 EGX786288 EQT786288 FAP786288 FKL786288 FUH786288 GED786288 GNZ786288 GXV786288 HHR786288 HRN786288 IBJ786288 ILF786288 IVB786288 JEX786288 JOT786288 JYP786288 KIL786288 KSH786288 LCD786288 LLZ786288 LVV786288 MFR786288 MPN786288 MZJ786288 NJF786288 NTB786288 OCX786288 OMT786288 OWP786288 PGL786288 PQH786288 QAD786288 QJZ786288 QTV786288 RDR786288 RNN786288 RXJ786288 SHF786288 SRB786288 TAX786288 TKT786288 TUP786288 UEL786288 UOH786288 UYD786288 VHZ786288 VRV786288 WBR786288 WLN786288 WVJ786288 B851824 IX851824 ST851824 ACP851824 AML851824 AWH851824 BGD851824 BPZ851824 BZV851824 CJR851824 CTN851824 DDJ851824 DNF851824 DXB851824 EGX851824 EQT851824 FAP851824 FKL851824 FUH851824 GED851824 GNZ851824 GXV851824 HHR851824 HRN851824 IBJ851824 ILF851824 IVB851824 JEX851824 JOT851824 JYP851824 KIL851824 KSH851824 LCD851824 LLZ851824 LVV851824 MFR851824 MPN851824 MZJ851824 NJF851824 NTB851824 OCX851824 OMT851824 OWP851824 PGL851824 PQH851824 QAD851824 QJZ851824 QTV851824 RDR851824 RNN851824 RXJ851824 SHF851824 SRB851824 TAX851824 TKT851824 TUP851824 UEL851824 UOH851824 UYD851824 VHZ851824 VRV851824 WBR851824 WLN851824 WVJ851824 B917360 IX917360 ST917360 ACP917360 AML917360 AWH917360 BGD917360 BPZ917360 BZV917360 CJR917360 CTN917360 DDJ917360 DNF917360 DXB917360 EGX917360 EQT917360 FAP917360 FKL917360 FUH917360 GED917360 GNZ917360 GXV917360 HHR917360 HRN917360 IBJ917360 ILF917360 IVB917360 JEX917360 JOT917360 JYP917360 KIL917360 KSH917360 LCD917360 LLZ917360 LVV917360 MFR917360 MPN917360 MZJ917360 NJF917360 NTB917360 OCX917360 OMT917360 OWP917360 PGL917360 PQH917360 QAD917360 QJZ917360 QTV917360 RDR917360 RNN917360 RXJ917360 SHF917360 SRB917360 TAX917360 TKT917360 TUP917360 UEL917360 UOH917360 UYD917360 VHZ917360 VRV917360 WBR917360 WLN917360 WVJ917360 B982896 IX982896 ST982896 ACP982896 AML982896 AWH982896 BGD982896 BPZ982896 BZV982896 CJR982896 CTN982896 DDJ982896 DNF982896 DXB982896 EGX982896 EQT982896 FAP982896 FKL982896 FUH982896 GED982896 GNZ982896 GXV982896 HHR982896 HRN982896 IBJ982896 ILF982896 IVB982896 JEX982896 JOT982896 JYP982896 KIL982896 KSH982896 LCD982896 LLZ982896 LVV982896 MFR982896 MPN982896 MZJ982896 NJF982896 NTB982896 OCX982896 OMT982896 OWP982896 PGL982896 PQH982896 QAD982896 QJZ982896 QTV982896 RDR982896 RNN982896 RXJ982896 SHF982896 SRB982896 TAX982896 TKT982896 TUP982896 UEL982896 UOH982896 UYD982896 VHZ982896 VRV982896 WBR982896 WLN982896 WVJ982896 B18:B21 IX18:IX21 ST18:ST21 ACP18:ACP21 AML18:AML21 AWH18:AWH21 BGD18:BGD21 BPZ18:BPZ21 BZV18:BZV21 CJR18:CJR21 CTN18:CTN21 DDJ18:DDJ21 DNF18:DNF21 DXB18:DXB21 EGX18:EGX21 EQT18:EQT21 FAP18:FAP21 FKL18:FKL21 FUH18:FUH21 GED18:GED21 GNZ18:GNZ21 GXV18:GXV21 HHR18:HHR21 HRN18:HRN21 IBJ18:IBJ21 ILF18:ILF21 IVB18:IVB21 JEX18:JEX21 JOT18:JOT21 JYP18:JYP21 KIL18:KIL21 KSH18:KSH21 LCD18:LCD21 LLZ18:LLZ21 LVV18:LVV21 MFR18:MFR21 MPN18:MPN21 MZJ18:MZJ21 NJF18:NJF21 NTB18:NTB21 OCX18:OCX21 OMT18:OMT21 OWP18:OWP21 PGL18:PGL21 PQH18:PQH21 QAD18:QAD21 QJZ18:QJZ21 QTV18:QTV21 RDR18:RDR21 RNN18:RNN21 RXJ18:RXJ21 SHF18:SHF21 SRB18:SRB21 TAX18:TAX21 TKT18:TKT21 TUP18:TUP21 UEL18:UEL21 UOH18:UOH21 UYD18:UYD21 VHZ18:VHZ21 VRV18:VRV21 WBR18:WBR21 WLN18:WLN21 WVJ18:WVJ21 B65339:B65342 IX65339:IX65342 ST65339:ST65342 ACP65339:ACP65342 AML65339:AML65342 AWH65339:AWH65342 BGD65339:BGD65342 BPZ65339:BPZ65342 BZV65339:BZV65342 CJR65339:CJR65342 CTN65339:CTN65342 DDJ65339:DDJ65342 DNF65339:DNF65342 DXB65339:DXB65342 EGX65339:EGX65342 EQT65339:EQT65342 FAP65339:FAP65342 FKL65339:FKL65342 FUH65339:FUH65342 GED65339:GED65342 GNZ65339:GNZ65342 GXV65339:GXV65342 HHR65339:HHR65342 HRN65339:HRN65342 IBJ65339:IBJ65342 ILF65339:ILF65342 IVB65339:IVB65342 JEX65339:JEX65342 JOT65339:JOT65342 JYP65339:JYP65342 KIL65339:KIL65342 KSH65339:KSH65342 LCD65339:LCD65342 LLZ65339:LLZ65342 LVV65339:LVV65342 MFR65339:MFR65342 MPN65339:MPN65342 MZJ65339:MZJ65342 NJF65339:NJF65342 NTB65339:NTB65342 OCX65339:OCX65342 OMT65339:OMT65342 OWP65339:OWP65342 PGL65339:PGL65342 PQH65339:PQH65342 QAD65339:QAD65342 QJZ65339:QJZ65342 QTV65339:QTV65342 RDR65339:RDR65342 RNN65339:RNN65342 RXJ65339:RXJ65342 SHF65339:SHF65342 SRB65339:SRB65342 TAX65339:TAX65342 TKT65339:TKT65342 TUP65339:TUP65342 UEL65339:UEL65342 UOH65339:UOH65342 UYD65339:UYD65342 VHZ65339:VHZ65342 VRV65339:VRV65342 WBR65339:WBR65342 WLN65339:WLN65342 WVJ65339:WVJ65342 B130875:B130878 IX130875:IX130878 ST130875:ST130878 ACP130875:ACP130878 AML130875:AML130878 AWH130875:AWH130878 BGD130875:BGD130878 BPZ130875:BPZ130878 BZV130875:BZV130878 CJR130875:CJR130878 CTN130875:CTN130878 DDJ130875:DDJ130878 DNF130875:DNF130878 DXB130875:DXB130878 EGX130875:EGX130878 EQT130875:EQT130878 FAP130875:FAP130878 FKL130875:FKL130878 FUH130875:FUH130878 GED130875:GED130878 GNZ130875:GNZ130878 GXV130875:GXV130878 HHR130875:HHR130878 HRN130875:HRN130878 IBJ130875:IBJ130878 ILF130875:ILF130878 IVB130875:IVB130878 JEX130875:JEX130878 JOT130875:JOT130878 JYP130875:JYP130878 KIL130875:KIL130878 KSH130875:KSH130878 LCD130875:LCD130878 LLZ130875:LLZ130878 LVV130875:LVV130878 MFR130875:MFR130878 MPN130875:MPN130878 MZJ130875:MZJ130878 NJF130875:NJF130878 NTB130875:NTB130878 OCX130875:OCX130878 OMT130875:OMT130878 OWP130875:OWP130878 PGL130875:PGL130878 PQH130875:PQH130878 QAD130875:QAD130878 QJZ130875:QJZ130878 QTV130875:QTV130878 RDR130875:RDR130878 RNN130875:RNN130878 RXJ130875:RXJ130878 SHF130875:SHF130878 SRB130875:SRB130878 TAX130875:TAX130878 TKT130875:TKT130878 TUP130875:TUP130878 UEL130875:UEL130878 UOH130875:UOH130878 UYD130875:UYD130878 VHZ130875:VHZ130878 VRV130875:VRV130878 WBR130875:WBR130878 WLN130875:WLN130878 WVJ130875:WVJ130878 B196411:B196414 IX196411:IX196414 ST196411:ST196414 ACP196411:ACP196414 AML196411:AML196414 AWH196411:AWH196414 BGD196411:BGD196414 BPZ196411:BPZ196414 BZV196411:BZV196414 CJR196411:CJR196414 CTN196411:CTN196414 DDJ196411:DDJ196414 DNF196411:DNF196414 DXB196411:DXB196414 EGX196411:EGX196414 EQT196411:EQT196414 FAP196411:FAP196414 FKL196411:FKL196414 FUH196411:FUH196414 GED196411:GED196414 GNZ196411:GNZ196414 GXV196411:GXV196414 HHR196411:HHR196414 HRN196411:HRN196414 IBJ196411:IBJ196414 ILF196411:ILF196414 IVB196411:IVB196414 JEX196411:JEX196414 JOT196411:JOT196414 JYP196411:JYP196414 KIL196411:KIL196414 KSH196411:KSH196414 LCD196411:LCD196414 LLZ196411:LLZ196414 LVV196411:LVV196414 MFR196411:MFR196414 MPN196411:MPN196414 MZJ196411:MZJ196414 NJF196411:NJF196414 NTB196411:NTB196414 OCX196411:OCX196414 OMT196411:OMT196414 OWP196411:OWP196414 PGL196411:PGL196414 PQH196411:PQH196414 QAD196411:QAD196414 QJZ196411:QJZ196414 QTV196411:QTV196414 RDR196411:RDR196414 RNN196411:RNN196414 RXJ196411:RXJ196414 SHF196411:SHF196414 SRB196411:SRB196414 TAX196411:TAX196414 TKT196411:TKT196414 TUP196411:TUP196414 UEL196411:UEL196414 UOH196411:UOH196414 UYD196411:UYD196414 VHZ196411:VHZ196414 VRV196411:VRV196414 WBR196411:WBR196414 WLN196411:WLN196414 WVJ196411:WVJ196414 B261947:B261950 IX261947:IX261950 ST261947:ST261950 ACP261947:ACP261950 AML261947:AML261950 AWH261947:AWH261950 BGD261947:BGD261950 BPZ261947:BPZ261950 BZV261947:BZV261950 CJR261947:CJR261950 CTN261947:CTN261950 DDJ261947:DDJ261950 DNF261947:DNF261950 DXB261947:DXB261950 EGX261947:EGX261950 EQT261947:EQT261950 FAP261947:FAP261950 FKL261947:FKL261950 FUH261947:FUH261950 GED261947:GED261950 GNZ261947:GNZ261950 GXV261947:GXV261950 HHR261947:HHR261950 HRN261947:HRN261950 IBJ261947:IBJ261950 ILF261947:ILF261950 IVB261947:IVB261950 JEX261947:JEX261950 JOT261947:JOT261950 JYP261947:JYP261950 KIL261947:KIL261950 KSH261947:KSH261950 LCD261947:LCD261950 LLZ261947:LLZ261950 LVV261947:LVV261950 MFR261947:MFR261950 MPN261947:MPN261950 MZJ261947:MZJ261950 NJF261947:NJF261950 NTB261947:NTB261950 OCX261947:OCX261950 OMT261947:OMT261950 OWP261947:OWP261950 PGL261947:PGL261950 PQH261947:PQH261950 QAD261947:QAD261950 QJZ261947:QJZ261950 QTV261947:QTV261950 RDR261947:RDR261950 RNN261947:RNN261950 RXJ261947:RXJ261950 SHF261947:SHF261950 SRB261947:SRB261950 TAX261947:TAX261950 TKT261947:TKT261950 TUP261947:TUP261950 UEL261947:UEL261950 UOH261947:UOH261950 UYD261947:UYD261950 VHZ261947:VHZ261950 VRV261947:VRV261950 WBR261947:WBR261950 WLN261947:WLN261950 WVJ261947:WVJ261950 B327483:B327486 IX327483:IX327486 ST327483:ST327486 ACP327483:ACP327486 AML327483:AML327486 AWH327483:AWH327486 BGD327483:BGD327486 BPZ327483:BPZ327486 BZV327483:BZV327486 CJR327483:CJR327486 CTN327483:CTN327486 DDJ327483:DDJ327486 DNF327483:DNF327486 DXB327483:DXB327486 EGX327483:EGX327486 EQT327483:EQT327486 FAP327483:FAP327486 FKL327483:FKL327486 FUH327483:FUH327486 GED327483:GED327486 GNZ327483:GNZ327486 GXV327483:GXV327486 HHR327483:HHR327486 HRN327483:HRN327486 IBJ327483:IBJ327486 ILF327483:ILF327486 IVB327483:IVB327486 JEX327483:JEX327486 JOT327483:JOT327486 JYP327483:JYP327486 KIL327483:KIL327486 KSH327483:KSH327486 LCD327483:LCD327486 LLZ327483:LLZ327486 LVV327483:LVV327486 MFR327483:MFR327486 MPN327483:MPN327486 MZJ327483:MZJ327486 NJF327483:NJF327486 NTB327483:NTB327486 OCX327483:OCX327486 OMT327483:OMT327486 OWP327483:OWP327486 PGL327483:PGL327486 PQH327483:PQH327486 QAD327483:QAD327486 QJZ327483:QJZ327486 QTV327483:QTV327486 RDR327483:RDR327486 RNN327483:RNN327486 RXJ327483:RXJ327486 SHF327483:SHF327486 SRB327483:SRB327486 TAX327483:TAX327486 TKT327483:TKT327486 TUP327483:TUP327486 UEL327483:UEL327486 UOH327483:UOH327486 UYD327483:UYD327486 VHZ327483:VHZ327486 VRV327483:VRV327486 WBR327483:WBR327486 WLN327483:WLN327486 WVJ327483:WVJ327486 B393019:B393022 IX393019:IX393022 ST393019:ST393022 ACP393019:ACP393022 AML393019:AML393022 AWH393019:AWH393022 BGD393019:BGD393022 BPZ393019:BPZ393022 BZV393019:BZV393022 CJR393019:CJR393022 CTN393019:CTN393022 DDJ393019:DDJ393022 DNF393019:DNF393022 DXB393019:DXB393022 EGX393019:EGX393022 EQT393019:EQT393022 FAP393019:FAP393022 FKL393019:FKL393022 FUH393019:FUH393022 GED393019:GED393022 GNZ393019:GNZ393022 GXV393019:GXV393022 HHR393019:HHR393022 HRN393019:HRN393022 IBJ393019:IBJ393022 ILF393019:ILF393022 IVB393019:IVB393022 JEX393019:JEX393022 JOT393019:JOT393022 JYP393019:JYP393022 KIL393019:KIL393022 KSH393019:KSH393022 LCD393019:LCD393022 LLZ393019:LLZ393022 LVV393019:LVV393022 MFR393019:MFR393022 MPN393019:MPN393022 MZJ393019:MZJ393022 NJF393019:NJF393022 NTB393019:NTB393022 OCX393019:OCX393022 OMT393019:OMT393022 OWP393019:OWP393022 PGL393019:PGL393022 PQH393019:PQH393022 QAD393019:QAD393022 QJZ393019:QJZ393022 QTV393019:QTV393022 RDR393019:RDR393022 RNN393019:RNN393022 RXJ393019:RXJ393022 SHF393019:SHF393022 SRB393019:SRB393022 TAX393019:TAX393022 TKT393019:TKT393022 TUP393019:TUP393022 UEL393019:UEL393022 UOH393019:UOH393022 UYD393019:UYD393022 VHZ393019:VHZ393022 VRV393019:VRV393022 WBR393019:WBR393022 WLN393019:WLN393022 WVJ393019:WVJ393022 B458555:B458558 IX458555:IX458558 ST458555:ST458558 ACP458555:ACP458558 AML458555:AML458558 AWH458555:AWH458558 BGD458555:BGD458558 BPZ458555:BPZ458558 BZV458555:BZV458558 CJR458555:CJR458558 CTN458555:CTN458558 DDJ458555:DDJ458558 DNF458555:DNF458558 DXB458555:DXB458558 EGX458555:EGX458558 EQT458555:EQT458558 FAP458555:FAP458558 FKL458555:FKL458558 FUH458555:FUH458558 GED458555:GED458558 GNZ458555:GNZ458558 GXV458555:GXV458558 HHR458555:HHR458558 HRN458555:HRN458558 IBJ458555:IBJ458558 ILF458555:ILF458558 IVB458555:IVB458558 JEX458555:JEX458558 JOT458555:JOT458558 JYP458555:JYP458558 KIL458555:KIL458558 KSH458555:KSH458558 LCD458555:LCD458558 LLZ458555:LLZ458558 LVV458555:LVV458558 MFR458555:MFR458558 MPN458555:MPN458558 MZJ458555:MZJ458558 NJF458555:NJF458558 NTB458555:NTB458558 OCX458555:OCX458558 OMT458555:OMT458558 OWP458555:OWP458558 PGL458555:PGL458558 PQH458555:PQH458558 QAD458555:QAD458558 QJZ458555:QJZ458558 QTV458555:QTV458558 RDR458555:RDR458558 RNN458555:RNN458558 RXJ458555:RXJ458558 SHF458555:SHF458558 SRB458555:SRB458558 TAX458555:TAX458558 TKT458555:TKT458558 TUP458555:TUP458558 UEL458555:UEL458558 UOH458555:UOH458558 UYD458555:UYD458558 VHZ458555:VHZ458558 VRV458555:VRV458558 WBR458555:WBR458558 WLN458555:WLN458558 WVJ458555:WVJ458558 B524091:B524094 IX524091:IX524094 ST524091:ST524094 ACP524091:ACP524094 AML524091:AML524094 AWH524091:AWH524094 BGD524091:BGD524094 BPZ524091:BPZ524094 BZV524091:BZV524094 CJR524091:CJR524094 CTN524091:CTN524094 DDJ524091:DDJ524094 DNF524091:DNF524094 DXB524091:DXB524094 EGX524091:EGX524094 EQT524091:EQT524094 FAP524091:FAP524094 FKL524091:FKL524094 FUH524091:FUH524094 GED524091:GED524094 GNZ524091:GNZ524094 GXV524091:GXV524094 HHR524091:HHR524094 HRN524091:HRN524094 IBJ524091:IBJ524094 ILF524091:ILF524094 IVB524091:IVB524094 JEX524091:JEX524094 JOT524091:JOT524094 JYP524091:JYP524094 KIL524091:KIL524094 KSH524091:KSH524094 LCD524091:LCD524094 LLZ524091:LLZ524094 LVV524091:LVV524094 MFR524091:MFR524094 MPN524091:MPN524094 MZJ524091:MZJ524094 NJF524091:NJF524094 NTB524091:NTB524094 OCX524091:OCX524094 OMT524091:OMT524094 OWP524091:OWP524094 PGL524091:PGL524094 PQH524091:PQH524094 QAD524091:QAD524094 QJZ524091:QJZ524094 QTV524091:QTV524094 RDR524091:RDR524094 RNN524091:RNN524094 RXJ524091:RXJ524094 SHF524091:SHF524094 SRB524091:SRB524094 TAX524091:TAX524094 TKT524091:TKT524094 TUP524091:TUP524094 UEL524091:UEL524094 UOH524091:UOH524094 UYD524091:UYD524094 VHZ524091:VHZ524094 VRV524091:VRV524094 WBR524091:WBR524094 WLN524091:WLN524094 WVJ524091:WVJ524094 B589627:B589630 IX589627:IX589630 ST589627:ST589630 ACP589627:ACP589630 AML589627:AML589630 AWH589627:AWH589630 BGD589627:BGD589630 BPZ589627:BPZ589630 BZV589627:BZV589630 CJR589627:CJR589630 CTN589627:CTN589630 DDJ589627:DDJ589630 DNF589627:DNF589630 DXB589627:DXB589630 EGX589627:EGX589630 EQT589627:EQT589630 FAP589627:FAP589630 FKL589627:FKL589630 FUH589627:FUH589630 GED589627:GED589630 GNZ589627:GNZ589630 GXV589627:GXV589630 HHR589627:HHR589630 HRN589627:HRN589630 IBJ589627:IBJ589630 ILF589627:ILF589630 IVB589627:IVB589630 JEX589627:JEX589630 JOT589627:JOT589630 JYP589627:JYP589630 KIL589627:KIL589630 KSH589627:KSH589630 LCD589627:LCD589630 LLZ589627:LLZ589630 LVV589627:LVV589630 MFR589627:MFR589630 MPN589627:MPN589630 MZJ589627:MZJ589630 NJF589627:NJF589630 NTB589627:NTB589630 OCX589627:OCX589630 OMT589627:OMT589630 OWP589627:OWP589630 PGL589627:PGL589630 PQH589627:PQH589630 QAD589627:QAD589630 QJZ589627:QJZ589630 QTV589627:QTV589630 RDR589627:RDR589630 RNN589627:RNN589630 RXJ589627:RXJ589630 SHF589627:SHF589630 SRB589627:SRB589630 TAX589627:TAX589630 TKT589627:TKT589630 TUP589627:TUP589630 UEL589627:UEL589630 UOH589627:UOH589630 UYD589627:UYD589630 VHZ589627:VHZ589630 VRV589627:VRV589630 WBR589627:WBR589630 WLN589627:WLN589630 WVJ589627:WVJ589630 B655163:B655166 IX655163:IX655166 ST655163:ST655166 ACP655163:ACP655166 AML655163:AML655166 AWH655163:AWH655166 BGD655163:BGD655166 BPZ655163:BPZ655166 BZV655163:BZV655166 CJR655163:CJR655166 CTN655163:CTN655166 DDJ655163:DDJ655166 DNF655163:DNF655166 DXB655163:DXB655166 EGX655163:EGX655166 EQT655163:EQT655166 FAP655163:FAP655166 FKL655163:FKL655166 FUH655163:FUH655166 GED655163:GED655166 GNZ655163:GNZ655166 GXV655163:GXV655166 HHR655163:HHR655166 HRN655163:HRN655166 IBJ655163:IBJ655166 ILF655163:ILF655166 IVB655163:IVB655166 JEX655163:JEX655166 JOT655163:JOT655166 JYP655163:JYP655166 KIL655163:KIL655166 KSH655163:KSH655166 LCD655163:LCD655166 LLZ655163:LLZ655166 LVV655163:LVV655166 MFR655163:MFR655166 MPN655163:MPN655166 MZJ655163:MZJ655166 NJF655163:NJF655166 NTB655163:NTB655166 OCX655163:OCX655166 OMT655163:OMT655166 OWP655163:OWP655166 PGL655163:PGL655166 PQH655163:PQH655166 QAD655163:QAD655166 QJZ655163:QJZ655166 QTV655163:QTV655166 RDR655163:RDR655166 RNN655163:RNN655166 RXJ655163:RXJ655166 SHF655163:SHF655166 SRB655163:SRB655166 TAX655163:TAX655166 TKT655163:TKT655166 TUP655163:TUP655166 UEL655163:UEL655166 UOH655163:UOH655166 UYD655163:UYD655166 VHZ655163:VHZ655166 VRV655163:VRV655166 WBR655163:WBR655166 WLN655163:WLN655166 WVJ655163:WVJ655166 B720699:B720702 IX720699:IX720702 ST720699:ST720702 ACP720699:ACP720702 AML720699:AML720702 AWH720699:AWH720702 BGD720699:BGD720702 BPZ720699:BPZ720702 BZV720699:BZV720702 CJR720699:CJR720702 CTN720699:CTN720702 DDJ720699:DDJ720702 DNF720699:DNF720702 DXB720699:DXB720702 EGX720699:EGX720702 EQT720699:EQT720702 FAP720699:FAP720702 FKL720699:FKL720702 FUH720699:FUH720702 GED720699:GED720702 GNZ720699:GNZ720702 GXV720699:GXV720702 HHR720699:HHR720702 HRN720699:HRN720702 IBJ720699:IBJ720702 ILF720699:ILF720702 IVB720699:IVB720702 JEX720699:JEX720702 JOT720699:JOT720702 JYP720699:JYP720702 KIL720699:KIL720702 KSH720699:KSH720702 LCD720699:LCD720702 LLZ720699:LLZ720702 LVV720699:LVV720702 MFR720699:MFR720702 MPN720699:MPN720702 MZJ720699:MZJ720702 NJF720699:NJF720702 NTB720699:NTB720702 OCX720699:OCX720702 OMT720699:OMT720702 OWP720699:OWP720702 PGL720699:PGL720702 PQH720699:PQH720702 QAD720699:QAD720702 QJZ720699:QJZ720702 QTV720699:QTV720702 RDR720699:RDR720702 RNN720699:RNN720702 RXJ720699:RXJ720702 SHF720699:SHF720702 SRB720699:SRB720702 TAX720699:TAX720702 TKT720699:TKT720702 TUP720699:TUP720702 UEL720699:UEL720702 UOH720699:UOH720702 UYD720699:UYD720702 VHZ720699:VHZ720702 VRV720699:VRV720702 WBR720699:WBR720702 WLN720699:WLN720702 WVJ720699:WVJ720702 B786235:B786238 IX786235:IX786238 ST786235:ST786238 ACP786235:ACP786238 AML786235:AML786238 AWH786235:AWH786238 BGD786235:BGD786238 BPZ786235:BPZ786238 BZV786235:BZV786238 CJR786235:CJR786238 CTN786235:CTN786238 DDJ786235:DDJ786238 DNF786235:DNF786238 DXB786235:DXB786238 EGX786235:EGX786238 EQT786235:EQT786238 FAP786235:FAP786238 FKL786235:FKL786238 FUH786235:FUH786238 GED786235:GED786238 GNZ786235:GNZ786238 GXV786235:GXV786238 HHR786235:HHR786238 HRN786235:HRN786238 IBJ786235:IBJ786238 ILF786235:ILF786238 IVB786235:IVB786238 JEX786235:JEX786238 JOT786235:JOT786238 JYP786235:JYP786238 KIL786235:KIL786238 KSH786235:KSH786238 LCD786235:LCD786238 LLZ786235:LLZ786238 LVV786235:LVV786238 MFR786235:MFR786238 MPN786235:MPN786238 MZJ786235:MZJ786238 NJF786235:NJF786238 NTB786235:NTB786238 OCX786235:OCX786238 OMT786235:OMT786238 OWP786235:OWP786238 PGL786235:PGL786238 PQH786235:PQH786238 QAD786235:QAD786238 QJZ786235:QJZ786238 QTV786235:QTV786238 RDR786235:RDR786238 RNN786235:RNN786238 RXJ786235:RXJ786238 SHF786235:SHF786238 SRB786235:SRB786238 TAX786235:TAX786238 TKT786235:TKT786238 TUP786235:TUP786238 UEL786235:UEL786238 UOH786235:UOH786238 UYD786235:UYD786238 VHZ786235:VHZ786238 VRV786235:VRV786238 WBR786235:WBR786238 WLN786235:WLN786238 WVJ786235:WVJ786238 B851771:B851774 IX851771:IX851774 ST851771:ST851774 ACP851771:ACP851774 AML851771:AML851774 AWH851771:AWH851774 BGD851771:BGD851774 BPZ851771:BPZ851774 BZV851771:BZV851774 CJR851771:CJR851774 CTN851771:CTN851774 DDJ851771:DDJ851774 DNF851771:DNF851774 DXB851771:DXB851774 EGX851771:EGX851774 EQT851771:EQT851774 FAP851771:FAP851774 FKL851771:FKL851774 FUH851771:FUH851774 GED851771:GED851774 GNZ851771:GNZ851774 GXV851771:GXV851774 HHR851771:HHR851774 HRN851771:HRN851774 IBJ851771:IBJ851774 ILF851771:ILF851774 IVB851771:IVB851774 JEX851771:JEX851774 JOT851771:JOT851774 JYP851771:JYP851774 KIL851771:KIL851774 KSH851771:KSH851774 LCD851771:LCD851774 LLZ851771:LLZ851774 LVV851771:LVV851774 MFR851771:MFR851774 MPN851771:MPN851774 MZJ851771:MZJ851774 NJF851771:NJF851774 NTB851771:NTB851774 OCX851771:OCX851774 OMT851771:OMT851774 OWP851771:OWP851774 PGL851771:PGL851774 PQH851771:PQH851774 QAD851771:QAD851774 QJZ851771:QJZ851774 QTV851771:QTV851774 RDR851771:RDR851774 RNN851771:RNN851774 RXJ851771:RXJ851774 SHF851771:SHF851774 SRB851771:SRB851774 TAX851771:TAX851774 TKT851771:TKT851774 TUP851771:TUP851774 UEL851771:UEL851774 UOH851771:UOH851774 UYD851771:UYD851774 VHZ851771:VHZ851774 VRV851771:VRV851774 WBR851771:WBR851774 WLN851771:WLN851774 WVJ851771:WVJ851774 B917307:B917310 IX917307:IX917310 ST917307:ST917310 ACP917307:ACP917310 AML917307:AML917310 AWH917307:AWH917310 BGD917307:BGD917310 BPZ917307:BPZ917310 BZV917307:BZV917310 CJR917307:CJR917310 CTN917307:CTN917310 DDJ917307:DDJ917310 DNF917307:DNF917310 DXB917307:DXB917310 EGX917307:EGX917310 EQT917307:EQT917310 FAP917307:FAP917310 FKL917307:FKL917310 FUH917307:FUH917310 GED917307:GED917310 GNZ917307:GNZ917310 GXV917307:GXV917310 HHR917307:HHR917310 HRN917307:HRN917310 IBJ917307:IBJ917310 ILF917307:ILF917310 IVB917307:IVB917310 JEX917307:JEX917310 JOT917307:JOT917310 JYP917307:JYP917310 KIL917307:KIL917310 KSH917307:KSH917310 LCD917307:LCD917310 LLZ917307:LLZ917310 LVV917307:LVV917310 MFR917307:MFR917310 MPN917307:MPN917310 MZJ917307:MZJ917310 NJF917307:NJF917310 NTB917307:NTB917310 OCX917307:OCX917310 OMT917307:OMT917310 OWP917307:OWP917310 PGL917307:PGL917310 PQH917307:PQH917310 QAD917307:QAD917310 QJZ917307:QJZ917310 QTV917307:QTV917310 RDR917307:RDR917310 RNN917307:RNN917310 RXJ917307:RXJ917310 SHF917307:SHF917310 SRB917307:SRB917310 TAX917307:TAX917310 TKT917307:TKT917310 TUP917307:TUP917310 UEL917307:UEL917310 UOH917307:UOH917310 UYD917307:UYD917310 VHZ917307:VHZ917310 VRV917307:VRV917310 WBR917307:WBR917310 WLN917307:WLN917310 WVJ917307:WVJ917310 B982843:B982846 IX982843:IX982846 ST982843:ST982846 ACP982843:ACP982846 AML982843:AML982846 AWH982843:AWH982846 BGD982843:BGD982846 BPZ982843:BPZ982846 BZV982843:BZV982846 CJR982843:CJR982846 CTN982843:CTN982846 DDJ982843:DDJ982846 DNF982843:DNF982846 DXB982843:DXB982846 EGX982843:EGX982846 EQT982843:EQT982846 FAP982843:FAP982846 FKL982843:FKL982846 FUH982843:FUH982846 GED982843:GED982846 GNZ982843:GNZ982846 GXV982843:GXV982846 HHR982843:HHR982846 HRN982843:HRN982846 IBJ982843:IBJ982846 ILF982843:ILF982846 IVB982843:IVB982846 JEX982843:JEX982846 JOT982843:JOT982846 JYP982843:JYP982846 KIL982843:KIL982846 KSH982843:KSH982846 LCD982843:LCD982846 LLZ982843:LLZ982846 LVV982843:LVV982846 MFR982843:MFR982846 MPN982843:MPN982846 MZJ982843:MZJ982846 NJF982843:NJF982846 NTB982843:NTB982846 OCX982843:OCX982846 OMT982843:OMT982846 OWP982843:OWP982846 PGL982843:PGL982846 PQH982843:PQH982846 QAD982843:QAD982846 QJZ982843:QJZ982846 QTV982843:QTV982846 RDR982843:RDR982846 RNN982843:RNN982846 RXJ982843:RXJ982846 SHF982843:SHF982846 SRB982843:SRB982846 TAX982843:TAX982846 TKT982843:TKT982846 TUP982843:TUP982846 UEL982843:UEL982846 UOH982843:UOH982846 UYD982843:UYD982846 VHZ982843:VHZ982846 VRV982843:VRV982846 WBR982843:WBR982846 WLN982843:WLN982846 WVJ982843:WVJ982846 B65344:B65346 IX65344:IX65346 ST65344:ST65346 ACP65344:ACP65346 AML65344:AML65346 AWH65344:AWH65346 BGD65344:BGD65346 BPZ65344:BPZ65346 BZV65344:BZV65346 CJR65344:CJR65346 CTN65344:CTN65346 DDJ65344:DDJ65346 DNF65344:DNF65346 DXB65344:DXB65346 EGX65344:EGX65346 EQT65344:EQT65346 FAP65344:FAP65346 FKL65344:FKL65346 FUH65344:FUH65346 GED65344:GED65346 GNZ65344:GNZ65346 GXV65344:GXV65346 HHR65344:HHR65346 HRN65344:HRN65346 IBJ65344:IBJ65346 ILF65344:ILF65346 IVB65344:IVB65346 JEX65344:JEX65346 JOT65344:JOT65346 JYP65344:JYP65346 KIL65344:KIL65346 KSH65344:KSH65346 LCD65344:LCD65346 LLZ65344:LLZ65346 LVV65344:LVV65346 MFR65344:MFR65346 MPN65344:MPN65346 MZJ65344:MZJ65346 NJF65344:NJF65346 NTB65344:NTB65346 OCX65344:OCX65346 OMT65344:OMT65346 OWP65344:OWP65346 PGL65344:PGL65346 PQH65344:PQH65346 QAD65344:QAD65346 QJZ65344:QJZ65346 QTV65344:QTV65346 RDR65344:RDR65346 RNN65344:RNN65346 RXJ65344:RXJ65346 SHF65344:SHF65346 SRB65344:SRB65346 TAX65344:TAX65346 TKT65344:TKT65346 TUP65344:TUP65346 UEL65344:UEL65346 UOH65344:UOH65346 UYD65344:UYD65346 VHZ65344:VHZ65346 VRV65344:VRV65346 WBR65344:WBR65346 WLN65344:WLN65346 WVJ65344:WVJ65346 B130880:B130882 IX130880:IX130882 ST130880:ST130882 ACP130880:ACP130882 AML130880:AML130882 AWH130880:AWH130882 BGD130880:BGD130882 BPZ130880:BPZ130882 BZV130880:BZV130882 CJR130880:CJR130882 CTN130880:CTN130882 DDJ130880:DDJ130882 DNF130880:DNF130882 DXB130880:DXB130882 EGX130880:EGX130882 EQT130880:EQT130882 FAP130880:FAP130882 FKL130880:FKL130882 FUH130880:FUH130882 GED130880:GED130882 GNZ130880:GNZ130882 GXV130880:GXV130882 HHR130880:HHR130882 HRN130880:HRN130882 IBJ130880:IBJ130882 ILF130880:ILF130882 IVB130880:IVB130882 JEX130880:JEX130882 JOT130880:JOT130882 JYP130880:JYP130882 KIL130880:KIL130882 KSH130880:KSH130882 LCD130880:LCD130882 LLZ130880:LLZ130882 LVV130880:LVV130882 MFR130880:MFR130882 MPN130880:MPN130882 MZJ130880:MZJ130882 NJF130880:NJF130882 NTB130880:NTB130882 OCX130880:OCX130882 OMT130880:OMT130882 OWP130880:OWP130882 PGL130880:PGL130882 PQH130880:PQH130882 QAD130880:QAD130882 QJZ130880:QJZ130882 QTV130880:QTV130882 RDR130880:RDR130882 RNN130880:RNN130882 RXJ130880:RXJ130882 SHF130880:SHF130882 SRB130880:SRB130882 TAX130880:TAX130882 TKT130880:TKT130882 TUP130880:TUP130882 UEL130880:UEL130882 UOH130880:UOH130882 UYD130880:UYD130882 VHZ130880:VHZ130882 VRV130880:VRV130882 WBR130880:WBR130882 WLN130880:WLN130882 WVJ130880:WVJ130882 B196416:B196418 IX196416:IX196418 ST196416:ST196418 ACP196416:ACP196418 AML196416:AML196418 AWH196416:AWH196418 BGD196416:BGD196418 BPZ196416:BPZ196418 BZV196416:BZV196418 CJR196416:CJR196418 CTN196416:CTN196418 DDJ196416:DDJ196418 DNF196416:DNF196418 DXB196416:DXB196418 EGX196416:EGX196418 EQT196416:EQT196418 FAP196416:FAP196418 FKL196416:FKL196418 FUH196416:FUH196418 GED196416:GED196418 GNZ196416:GNZ196418 GXV196416:GXV196418 HHR196416:HHR196418 HRN196416:HRN196418 IBJ196416:IBJ196418 ILF196416:ILF196418 IVB196416:IVB196418 JEX196416:JEX196418 JOT196416:JOT196418 JYP196416:JYP196418 KIL196416:KIL196418 KSH196416:KSH196418 LCD196416:LCD196418 LLZ196416:LLZ196418 LVV196416:LVV196418 MFR196416:MFR196418 MPN196416:MPN196418 MZJ196416:MZJ196418 NJF196416:NJF196418 NTB196416:NTB196418 OCX196416:OCX196418 OMT196416:OMT196418 OWP196416:OWP196418 PGL196416:PGL196418 PQH196416:PQH196418 QAD196416:QAD196418 QJZ196416:QJZ196418 QTV196416:QTV196418 RDR196416:RDR196418 RNN196416:RNN196418 RXJ196416:RXJ196418 SHF196416:SHF196418 SRB196416:SRB196418 TAX196416:TAX196418 TKT196416:TKT196418 TUP196416:TUP196418 UEL196416:UEL196418 UOH196416:UOH196418 UYD196416:UYD196418 VHZ196416:VHZ196418 VRV196416:VRV196418 WBR196416:WBR196418 WLN196416:WLN196418 WVJ196416:WVJ196418 B261952:B261954 IX261952:IX261954 ST261952:ST261954 ACP261952:ACP261954 AML261952:AML261954 AWH261952:AWH261954 BGD261952:BGD261954 BPZ261952:BPZ261954 BZV261952:BZV261954 CJR261952:CJR261954 CTN261952:CTN261954 DDJ261952:DDJ261954 DNF261952:DNF261954 DXB261952:DXB261954 EGX261952:EGX261954 EQT261952:EQT261954 FAP261952:FAP261954 FKL261952:FKL261954 FUH261952:FUH261954 GED261952:GED261954 GNZ261952:GNZ261954 GXV261952:GXV261954 HHR261952:HHR261954 HRN261952:HRN261954 IBJ261952:IBJ261954 ILF261952:ILF261954 IVB261952:IVB261954 JEX261952:JEX261954 JOT261952:JOT261954 JYP261952:JYP261954 KIL261952:KIL261954 KSH261952:KSH261954 LCD261952:LCD261954 LLZ261952:LLZ261954 LVV261952:LVV261954 MFR261952:MFR261954 MPN261952:MPN261954 MZJ261952:MZJ261954 NJF261952:NJF261954 NTB261952:NTB261954 OCX261952:OCX261954 OMT261952:OMT261954 OWP261952:OWP261954 PGL261952:PGL261954 PQH261952:PQH261954 QAD261952:QAD261954 QJZ261952:QJZ261954 QTV261952:QTV261954 RDR261952:RDR261954 RNN261952:RNN261954 RXJ261952:RXJ261954 SHF261952:SHF261954 SRB261952:SRB261954 TAX261952:TAX261954 TKT261952:TKT261954 TUP261952:TUP261954 UEL261952:UEL261954 UOH261952:UOH261954 UYD261952:UYD261954 VHZ261952:VHZ261954 VRV261952:VRV261954 WBR261952:WBR261954 WLN261952:WLN261954 WVJ261952:WVJ261954 B327488:B327490 IX327488:IX327490 ST327488:ST327490 ACP327488:ACP327490 AML327488:AML327490 AWH327488:AWH327490 BGD327488:BGD327490 BPZ327488:BPZ327490 BZV327488:BZV327490 CJR327488:CJR327490 CTN327488:CTN327490 DDJ327488:DDJ327490 DNF327488:DNF327490 DXB327488:DXB327490 EGX327488:EGX327490 EQT327488:EQT327490 FAP327488:FAP327490 FKL327488:FKL327490 FUH327488:FUH327490 GED327488:GED327490 GNZ327488:GNZ327490 GXV327488:GXV327490 HHR327488:HHR327490 HRN327488:HRN327490 IBJ327488:IBJ327490 ILF327488:ILF327490 IVB327488:IVB327490 JEX327488:JEX327490 JOT327488:JOT327490 JYP327488:JYP327490 KIL327488:KIL327490 KSH327488:KSH327490 LCD327488:LCD327490 LLZ327488:LLZ327490 LVV327488:LVV327490 MFR327488:MFR327490 MPN327488:MPN327490 MZJ327488:MZJ327490 NJF327488:NJF327490 NTB327488:NTB327490 OCX327488:OCX327490 OMT327488:OMT327490 OWP327488:OWP327490 PGL327488:PGL327490 PQH327488:PQH327490 QAD327488:QAD327490 QJZ327488:QJZ327490 QTV327488:QTV327490 RDR327488:RDR327490 RNN327488:RNN327490 RXJ327488:RXJ327490 SHF327488:SHF327490 SRB327488:SRB327490 TAX327488:TAX327490 TKT327488:TKT327490 TUP327488:TUP327490 UEL327488:UEL327490 UOH327488:UOH327490 UYD327488:UYD327490 VHZ327488:VHZ327490 VRV327488:VRV327490 WBR327488:WBR327490 WLN327488:WLN327490 WVJ327488:WVJ327490 B393024:B393026 IX393024:IX393026 ST393024:ST393026 ACP393024:ACP393026 AML393024:AML393026 AWH393024:AWH393026 BGD393024:BGD393026 BPZ393024:BPZ393026 BZV393024:BZV393026 CJR393024:CJR393026 CTN393024:CTN393026 DDJ393024:DDJ393026 DNF393024:DNF393026 DXB393024:DXB393026 EGX393024:EGX393026 EQT393024:EQT393026 FAP393024:FAP393026 FKL393024:FKL393026 FUH393024:FUH393026 GED393024:GED393026 GNZ393024:GNZ393026 GXV393024:GXV393026 HHR393024:HHR393026 HRN393024:HRN393026 IBJ393024:IBJ393026 ILF393024:ILF393026 IVB393024:IVB393026 JEX393024:JEX393026 JOT393024:JOT393026 JYP393024:JYP393026 KIL393024:KIL393026 KSH393024:KSH393026 LCD393024:LCD393026 LLZ393024:LLZ393026 LVV393024:LVV393026 MFR393024:MFR393026 MPN393024:MPN393026 MZJ393024:MZJ393026 NJF393024:NJF393026 NTB393024:NTB393026 OCX393024:OCX393026 OMT393024:OMT393026 OWP393024:OWP393026 PGL393024:PGL393026 PQH393024:PQH393026 QAD393024:QAD393026 QJZ393024:QJZ393026 QTV393024:QTV393026 RDR393024:RDR393026 RNN393024:RNN393026 RXJ393024:RXJ393026 SHF393024:SHF393026 SRB393024:SRB393026 TAX393024:TAX393026 TKT393024:TKT393026 TUP393024:TUP393026 UEL393024:UEL393026 UOH393024:UOH393026 UYD393024:UYD393026 VHZ393024:VHZ393026 VRV393024:VRV393026 WBR393024:WBR393026 WLN393024:WLN393026 WVJ393024:WVJ393026 B458560:B458562 IX458560:IX458562 ST458560:ST458562 ACP458560:ACP458562 AML458560:AML458562 AWH458560:AWH458562 BGD458560:BGD458562 BPZ458560:BPZ458562 BZV458560:BZV458562 CJR458560:CJR458562 CTN458560:CTN458562 DDJ458560:DDJ458562 DNF458560:DNF458562 DXB458560:DXB458562 EGX458560:EGX458562 EQT458560:EQT458562 FAP458560:FAP458562 FKL458560:FKL458562 FUH458560:FUH458562 GED458560:GED458562 GNZ458560:GNZ458562 GXV458560:GXV458562 HHR458560:HHR458562 HRN458560:HRN458562 IBJ458560:IBJ458562 ILF458560:ILF458562 IVB458560:IVB458562 JEX458560:JEX458562 JOT458560:JOT458562 JYP458560:JYP458562 KIL458560:KIL458562 KSH458560:KSH458562 LCD458560:LCD458562 LLZ458560:LLZ458562 LVV458560:LVV458562 MFR458560:MFR458562 MPN458560:MPN458562 MZJ458560:MZJ458562 NJF458560:NJF458562 NTB458560:NTB458562 OCX458560:OCX458562 OMT458560:OMT458562 OWP458560:OWP458562 PGL458560:PGL458562 PQH458560:PQH458562 QAD458560:QAD458562 QJZ458560:QJZ458562 QTV458560:QTV458562 RDR458560:RDR458562 RNN458560:RNN458562 RXJ458560:RXJ458562 SHF458560:SHF458562 SRB458560:SRB458562 TAX458560:TAX458562 TKT458560:TKT458562 TUP458560:TUP458562 UEL458560:UEL458562 UOH458560:UOH458562 UYD458560:UYD458562 VHZ458560:VHZ458562 VRV458560:VRV458562 WBR458560:WBR458562 WLN458560:WLN458562 WVJ458560:WVJ458562 B524096:B524098 IX524096:IX524098 ST524096:ST524098 ACP524096:ACP524098 AML524096:AML524098 AWH524096:AWH524098 BGD524096:BGD524098 BPZ524096:BPZ524098 BZV524096:BZV524098 CJR524096:CJR524098 CTN524096:CTN524098 DDJ524096:DDJ524098 DNF524096:DNF524098 DXB524096:DXB524098 EGX524096:EGX524098 EQT524096:EQT524098 FAP524096:FAP524098 FKL524096:FKL524098 FUH524096:FUH524098 GED524096:GED524098 GNZ524096:GNZ524098 GXV524096:GXV524098 HHR524096:HHR524098 HRN524096:HRN524098 IBJ524096:IBJ524098 ILF524096:ILF524098 IVB524096:IVB524098 JEX524096:JEX524098 JOT524096:JOT524098 JYP524096:JYP524098 KIL524096:KIL524098 KSH524096:KSH524098 LCD524096:LCD524098 LLZ524096:LLZ524098 LVV524096:LVV524098 MFR524096:MFR524098 MPN524096:MPN524098 MZJ524096:MZJ524098 NJF524096:NJF524098 NTB524096:NTB524098 OCX524096:OCX524098 OMT524096:OMT524098 OWP524096:OWP524098 PGL524096:PGL524098 PQH524096:PQH524098 QAD524096:QAD524098 QJZ524096:QJZ524098 QTV524096:QTV524098 RDR524096:RDR524098 RNN524096:RNN524098 RXJ524096:RXJ524098 SHF524096:SHF524098 SRB524096:SRB524098 TAX524096:TAX524098 TKT524096:TKT524098 TUP524096:TUP524098 UEL524096:UEL524098 UOH524096:UOH524098 UYD524096:UYD524098 VHZ524096:VHZ524098 VRV524096:VRV524098 WBR524096:WBR524098 WLN524096:WLN524098 WVJ524096:WVJ524098 B589632:B589634 IX589632:IX589634 ST589632:ST589634 ACP589632:ACP589634 AML589632:AML589634 AWH589632:AWH589634 BGD589632:BGD589634 BPZ589632:BPZ589634 BZV589632:BZV589634 CJR589632:CJR589634 CTN589632:CTN589634 DDJ589632:DDJ589634 DNF589632:DNF589634 DXB589632:DXB589634 EGX589632:EGX589634 EQT589632:EQT589634 FAP589632:FAP589634 FKL589632:FKL589634 FUH589632:FUH589634 GED589632:GED589634 GNZ589632:GNZ589634 GXV589632:GXV589634 HHR589632:HHR589634 HRN589632:HRN589634 IBJ589632:IBJ589634 ILF589632:ILF589634 IVB589632:IVB589634 JEX589632:JEX589634 JOT589632:JOT589634 JYP589632:JYP589634 KIL589632:KIL589634 KSH589632:KSH589634 LCD589632:LCD589634 LLZ589632:LLZ589634 LVV589632:LVV589634 MFR589632:MFR589634 MPN589632:MPN589634 MZJ589632:MZJ589634 NJF589632:NJF589634 NTB589632:NTB589634 OCX589632:OCX589634 OMT589632:OMT589634 OWP589632:OWP589634 PGL589632:PGL589634 PQH589632:PQH589634 QAD589632:QAD589634 QJZ589632:QJZ589634 QTV589632:QTV589634 RDR589632:RDR589634 RNN589632:RNN589634 RXJ589632:RXJ589634 SHF589632:SHF589634 SRB589632:SRB589634 TAX589632:TAX589634 TKT589632:TKT589634 TUP589632:TUP589634 UEL589632:UEL589634 UOH589632:UOH589634 UYD589632:UYD589634 VHZ589632:VHZ589634 VRV589632:VRV589634 WBR589632:WBR589634 WLN589632:WLN589634 WVJ589632:WVJ589634 B655168:B655170 IX655168:IX655170 ST655168:ST655170 ACP655168:ACP655170 AML655168:AML655170 AWH655168:AWH655170 BGD655168:BGD655170 BPZ655168:BPZ655170 BZV655168:BZV655170 CJR655168:CJR655170 CTN655168:CTN655170 DDJ655168:DDJ655170 DNF655168:DNF655170 DXB655168:DXB655170 EGX655168:EGX655170 EQT655168:EQT655170 FAP655168:FAP655170 FKL655168:FKL655170 FUH655168:FUH655170 GED655168:GED655170 GNZ655168:GNZ655170 GXV655168:GXV655170 HHR655168:HHR655170 HRN655168:HRN655170 IBJ655168:IBJ655170 ILF655168:ILF655170 IVB655168:IVB655170 JEX655168:JEX655170 JOT655168:JOT655170 JYP655168:JYP655170 KIL655168:KIL655170 KSH655168:KSH655170 LCD655168:LCD655170 LLZ655168:LLZ655170 LVV655168:LVV655170 MFR655168:MFR655170 MPN655168:MPN655170 MZJ655168:MZJ655170 NJF655168:NJF655170 NTB655168:NTB655170 OCX655168:OCX655170 OMT655168:OMT655170 OWP655168:OWP655170 PGL655168:PGL655170 PQH655168:PQH655170 QAD655168:QAD655170 QJZ655168:QJZ655170 QTV655168:QTV655170 RDR655168:RDR655170 RNN655168:RNN655170 RXJ655168:RXJ655170 SHF655168:SHF655170 SRB655168:SRB655170 TAX655168:TAX655170 TKT655168:TKT655170 TUP655168:TUP655170 UEL655168:UEL655170 UOH655168:UOH655170 UYD655168:UYD655170 VHZ655168:VHZ655170 VRV655168:VRV655170 WBR655168:WBR655170 WLN655168:WLN655170 WVJ655168:WVJ655170 B720704:B720706 IX720704:IX720706 ST720704:ST720706 ACP720704:ACP720706 AML720704:AML720706 AWH720704:AWH720706 BGD720704:BGD720706 BPZ720704:BPZ720706 BZV720704:BZV720706 CJR720704:CJR720706 CTN720704:CTN720706 DDJ720704:DDJ720706 DNF720704:DNF720706 DXB720704:DXB720706 EGX720704:EGX720706 EQT720704:EQT720706 FAP720704:FAP720706 FKL720704:FKL720706 FUH720704:FUH720706 GED720704:GED720706 GNZ720704:GNZ720706 GXV720704:GXV720706 HHR720704:HHR720706 HRN720704:HRN720706 IBJ720704:IBJ720706 ILF720704:ILF720706 IVB720704:IVB720706 JEX720704:JEX720706 JOT720704:JOT720706 JYP720704:JYP720706 KIL720704:KIL720706 KSH720704:KSH720706 LCD720704:LCD720706 LLZ720704:LLZ720706 LVV720704:LVV720706 MFR720704:MFR720706 MPN720704:MPN720706 MZJ720704:MZJ720706 NJF720704:NJF720706 NTB720704:NTB720706 OCX720704:OCX720706 OMT720704:OMT720706 OWP720704:OWP720706 PGL720704:PGL720706 PQH720704:PQH720706 QAD720704:QAD720706 QJZ720704:QJZ720706 QTV720704:QTV720706 RDR720704:RDR720706 RNN720704:RNN720706 RXJ720704:RXJ720706 SHF720704:SHF720706 SRB720704:SRB720706 TAX720704:TAX720706 TKT720704:TKT720706 TUP720704:TUP720706 UEL720704:UEL720706 UOH720704:UOH720706 UYD720704:UYD720706 VHZ720704:VHZ720706 VRV720704:VRV720706 WBR720704:WBR720706 WLN720704:WLN720706 WVJ720704:WVJ720706 B786240:B786242 IX786240:IX786242 ST786240:ST786242 ACP786240:ACP786242 AML786240:AML786242 AWH786240:AWH786242 BGD786240:BGD786242 BPZ786240:BPZ786242 BZV786240:BZV786242 CJR786240:CJR786242 CTN786240:CTN786242 DDJ786240:DDJ786242 DNF786240:DNF786242 DXB786240:DXB786242 EGX786240:EGX786242 EQT786240:EQT786242 FAP786240:FAP786242 FKL786240:FKL786242 FUH786240:FUH786242 GED786240:GED786242 GNZ786240:GNZ786242 GXV786240:GXV786242 HHR786240:HHR786242 HRN786240:HRN786242 IBJ786240:IBJ786242 ILF786240:ILF786242 IVB786240:IVB786242 JEX786240:JEX786242 JOT786240:JOT786242 JYP786240:JYP786242 KIL786240:KIL786242 KSH786240:KSH786242 LCD786240:LCD786242 LLZ786240:LLZ786242 LVV786240:LVV786242 MFR786240:MFR786242 MPN786240:MPN786242 MZJ786240:MZJ786242 NJF786240:NJF786242 NTB786240:NTB786242 OCX786240:OCX786242 OMT786240:OMT786242 OWP786240:OWP786242 PGL786240:PGL786242 PQH786240:PQH786242 QAD786240:QAD786242 QJZ786240:QJZ786242 QTV786240:QTV786242 RDR786240:RDR786242 RNN786240:RNN786242 RXJ786240:RXJ786242 SHF786240:SHF786242 SRB786240:SRB786242 TAX786240:TAX786242 TKT786240:TKT786242 TUP786240:TUP786242 UEL786240:UEL786242 UOH786240:UOH786242 UYD786240:UYD786242 VHZ786240:VHZ786242 VRV786240:VRV786242 WBR786240:WBR786242 WLN786240:WLN786242 WVJ786240:WVJ786242 B851776:B851778 IX851776:IX851778 ST851776:ST851778 ACP851776:ACP851778 AML851776:AML851778 AWH851776:AWH851778 BGD851776:BGD851778 BPZ851776:BPZ851778 BZV851776:BZV851778 CJR851776:CJR851778 CTN851776:CTN851778 DDJ851776:DDJ851778 DNF851776:DNF851778 DXB851776:DXB851778 EGX851776:EGX851778 EQT851776:EQT851778 FAP851776:FAP851778 FKL851776:FKL851778 FUH851776:FUH851778 GED851776:GED851778 GNZ851776:GNZ851778 GXV851776:GXV851778 HHR851776:HHR851778 HRN851776:HRN851778 IBJ851776:IBJ851778 ILF851776:ILF851778 IVB851776:IVB851778 JEX851776:JEX851778 JOT851776:JOT851778 JYP851776:JYP851778 KIL851776:KIL851778 KSH851776:KSH851778 LCD851776:LCD851778 LLZ851776:LLZ851778 LVV851776:LVV851778 MFR851776:MFR851778 MPN851776:MPN851778 MZJ851776:MZJ851778 NJF851776:NJF851778 NTB851776:NTB851778 OCX851776:OCX851778 OMT851776:OMT851778 OWP851776:OWP851778 PGL851776:PGL851778 PQH851776:PQH851778 QAD851776:QAD851778 QJZ851776:QJZ851778 QTV851776:QTV851778 RDR851776:RDR851778 RNN851776:RNN851778 RXJ851776:RXJ851778 SHF851776:SHF851778 SRB851776:SRB851778 TAX851776:TAX851778 TKT851776:TKT851778 TUP851776:TUP851778 UEL851776:UEL851778 UOH851776:UOH851778 UYD851776:UYD851778 VHZ851776:VHZ851778 VRV851776:VRV851778 WBR851776:WBR851778 WLN851776:WLN851778 WVJ851776:WVJ851778 B917312:B917314 IX917312:IX917314 ST917312:ST917314 ACP917312:ACP917314 AML917312:AML917314 AWH917312:AWH917314 BGD917312:BGD917314 BPZ917312:BPZ917314 BZV917312:BZV917314 CJR917312:CJR917314 CTN917312:CTN917314 DDJ917312:DDJ917314 DNF917312:DNF917314 DXB917312:DXB917314 EGX917312:EGX917314 EQT917312:EQT917314 FAP917312:FAP917314 FKL917312:FKL917314 FUH917312:FUH917314 GED917312:GED917314 GNZ917312:GNZ917314 GXV917312:GXV917314 HHR917312:HHR917314 HRN917312:HRN917314 IBJ917312:IBJ917314 ILF917312:ILF917314 IVB917312:IVB917314 JEX917312:JEX917314 JOT917312:JOT917314 JYP917312:JYP917314 KIL917312:KIL917314 KSH917312:KSH917314 LCD917312:LCD917314 LLZ917312:LLZ917314 LVV917312:LVV917314 MFR917312:MFR917314 MPN917312:MPN917314 MZJ917312:MZJ917314 NJF917312:NJF917314 NTB917312:NTB917314 OCX917312:OCX917314 OMT917312:OMT917314 OWP917312:OWP917314 PGL917312:PGL917314 PQH917312:PQH917314 QAD917312:QAD917314 QJZ917312:QJZ917314 QTV917312:QTV917314 RDR917312:RDR917314 RNN917312:RNN917314 RXJ917312:RXJ917314 SHF917312:SHF917314 SRB917312:SRB917314 TAX917312:TAX917314 TKT917312:TKT917314 TUP917312:TUP917314 UEL917312:UEL917314 UOH917312:UOH917314 UYD917312:UYD917314 VHZ917312:VHZ917314 VRV917312:VRV917314 WBR917312:WBR917314 WLN917312:WLN917314 WVJ917312:WVJ917314 B982848:B982850 IX982848:IX982850 ST982848:ST982850 ACP982848:ACP982850 AML982848:AML982850 AWH982848:AWH982850 BGD982848:BGD982850 BPZ982848:BPZ982850 BZV982848:BZV982850 CJR982848:CJR982850 CTN982848:CTN982850 DDJ982848:DDJ982850 DNF982848:DNF982850 DXB982848:DXB982850 EGX982848:EGX982850 EQT982848:EQT982850 FAP982848:FAP982850 FKL982848:FKL982850 FUH982848:FUH982850 GED982848:GED982850 GNZ982848:GNZ982850 GXV982848:GXV982850 HHR982848:HHR982850 HRN982848:HRN982850 IBJ982848:IBJ982850 ILF982848:ILF982850 IVB982848:IVB982850 JEX982848:JEX982850 JOT982848:JOT982850 JYP982848:JYP982850 KIL982848:KIL982850 KSH982848:KSH982850 LCD982848:LCD982850 LLZ982848:LLZ982850 LVV982848:LVV982850 MFR982848:MFR982850 MPN982848:MPN982850 MZJ982848:MZJ982850 NJF982848:NJF982850 NTB982848:NTB982850 OCX982848:OCX982850 OMT982848:OMT982850 OWP982848:OWP982850 PGL982848:PGL982850 PQH982848:PQH982850 QAD982848:QAD982850 QJZ982848:QJZ982850 QTV982848:QTV982850 RDR982848:RDR982850 RNN982848:RNN982850 RXJ982848:RXJ982850 SHF982848:SHF982850 SRB982848:SRB982850 TAX982848:TAX982850 TKT982848:TKT982850 TUP982848:TUP982850 UEL982848:UEL982850 UOH982848:UOH982850 UYD982848:UYD982850 VHZ982848:VHZ982850 VRV982848:VRV982850 WBR982848:WBR982850 WLN982848:WLN982850 WVJ982848:WVJ982850 B65469 IX65469 ST65469 ACP65469 AML65469 AWH65469 BGD65469 BPZ65469 BZV65469 CJR65469 CTN65469 DDJ65469 DNF65469 DXB65469 EGX65469 EQT65469 FAP65469 FKL65469 FUH65469 GED65469 GNZ65469 GXV65469 HHR65469 HRN65469 IBJ65469 ILF65469 IVB65469 JEX65469 JOT65469 JYP65469 KIL65469 KSH65469 LCD65469 LLZ65469 LVV65469 MFR65469 MPN65469 MZJ65469 NJF65469 NTB65469 OCX65469 OMT65469 OWP65469 PGL65469 PQH65469 QAD65469 QJZ65469 QTV65469 RDR65469 RNN65469 RXJ65469 SHF65469 SRB65469 TAX65469 TKT65469 TUP65469 UEL65469 UOH65469 UYD65469 VHZ65469 VRV65469 WBR65469 WLN65469 WVJ65469 B131005 IX131005 ST131005 ACP131005 AML131005 AWH131005 BGD131005 BPZ131005 BZV131005 CJR131005 CTN131005 DDJ131005 DNF131005 DXB131005 EGX131005 EQT131005 FAP131005 FKL131005 FUH131005 GED131005 GNZ131005 GXV131005 HHR131005 HRN131005 IBJ131005 ILF131005 IVB131005 JEX131005 JOT131005 JYP131005 KIL131005 KSH131005 LCD131005 LLZ131005 LVV131005 MFR131005 MPN131005 MZJ131005 NJF131005 NTB131005 OCX131005 OMT131005 OWP131005 PGL131005 PQH131005 QAD131005 QJZ131005 QTV131005 RDR131005 RNN131005 RXJ131005 SHF131005 SRB131005 TAX131005 TKT131005 TUP131005 UEL131005 UOH131005 UYD131005 VHZ131005 VRV131005 WBR131005 WLN131005 WVJ131005 B196541 IX196541 ST196541 ACP196541 AML196541 AWH196541 BGD196541 BPZ196541 BZV196541 CJR196541 CTN196541 DDJ196541 DNF196541 DXB196541 EGX196541 EQT196541 FAP196541 FKL196541 FUH196541 GED196541 GNZ196541 GXV196541 HHR196541 HRN196541 IBJ196541 ILF196541 IVB196541 JEX196541 JOT196541 JYP196541 KIL196541 KSH196541 LCD196541 LLZ196541 LVV196541 MFR196541 MPN196541 MZJ196541 NJF196541 NTB196541 OCX196541 OMT196541 OWP196541 PGL196541 PQH196541 QAD196541 QJZ196541 QTV196541 RDR196541 RNN196541 RXJ196541 SHF196541 SRB196541 TAX196541 TKT196541 TUP196541 UEL196541 UOH196541 UYD196541 VHZ196541 VRV196541 WBR196541 WLN196541 WVJ196541 B262077 IX262077 ST262077 ACP262077 AML262077 AWH262077 BGD262077 BPZ262077 BZV262077 CJR262077 CTN262077 DDJ262077 DNF262077 DXB262077 EGX262077 EQT262077 FAP262077 FKL262077 FUH262077 GED262077 GNZ262077 GXV262077 HHR262077 HRN262077 IBJ262077 ILF262077 IVB262077 JEX262077 JOT262077 JYP262077 KIL262077 KSH262077 LCD262077 LLZ262077 LVV262077 MFR262077 MPN262077 MZJ262077 NJF262077 NTB262077 OCX262077 OMT262077 OWP262077 PGL262077 PQH262077 QAD262077 QJZ262077 QTV262077 RDR262077 RNN262077 RXJ262077 SHF262077 SRB262077 TAX262077 TKT262077 TUP262077 UEL262077 UOH262077 UYD262077 VHZ262077 VRV262077 WBR262077 WLN262077 WVJ262077 B327613 IX327613 ST327613 ACP327613 AML327613 AWH327613 BGD327613 BPZ327613 BZV327613 CJR327613 CTN327613 DDJ327613 DNF327613 DXB327613 EGX327613 EQT327613 FAP327613 FKL327613 FUH327613 GED327613 GNZ327613 GXV327613 HHR327613 HRN327613 IBJ327613 ILF327613 IVB327613 JEX327613 JOT327613 JYP327613 KIL327613 KSH327613 LCD327613 LLZ327613 LVV327613 MFR327613 MPN327613 MZJ327613 NJF327613 NTB327613 OCX327613 OMT327613 OWP327613 PGL327613 PQH327613 QAD327613 QJZ327613 QTV327613 RDR327613 RNN327613 RXJ327613 SHF327613 SRB327613 TAX327613 TKT327613 TUP327613 UEL327613 UOH327613 UYD327613 VHZ327613 VRV327613 WBR327613 WLN327613 WVJ327613 B393149 IX393149 ST393149 ACP393149 AML393149 AWH393149 BGD393149 BPZ393149 BZV393149 CJR393149 CTN393149 DDJ393149 DNF393149 DXB393149 EGX393149 EQT393149 FAP393149 FKL393149 FUH393149 GED393149 GNZ393149 GXV393149 HHR393149 HRN393149 IBJ393149 ILF393149 IVB393149 JEX393149 JOT393149 JYP393149 KIL393149 KSH393149 LCD393149 LLZ393149 LVV393149 MFR393149 MPN393149 MZJ393149 NJF393149 NTB393149 OCX393149 OMT393149 OWP393149 PGL393149 PQH393149 QAD393149 QJZ393149 QTV393149 RDR393149 RNN393149 RXJ393149 SHF393149 SRB393149 TAX393149 TKT393149 TUP393149 UEL393149 UOH393149 UYD393149 VHZ393149 VRV393149 WBR393149 WLN393149 WVJ393149 B458685 IX458685 ST458685 ACP458685 AML458685 AWH458685 BGD458685 BPZ458685 BZV458685 CJR458685 CTN458685 DDJ458685 DNF458685 DXB458685 EGX458685 EQT458685 FAP458685 FKL458685 FUH458685 GED458685 GNZ458685 GXV458685 HHR458685 HRN458685 IBJ458685 ILF458685 IVB458685 JEX458685 JOT458685 JYP458685 KIL458685 KSH458685 LCD458685 LLZ458685 LVV458685 MFR458685 MPN458685 MZJ458685 NJF458685 NTB458685 OCX458685 OMT458685 OWP458685 PGL458685 PQH458685 QAD458685 QJZ458685 QTV458685 RDR458685 RNN458685 RXJ458685 SHF458685 SRB458685 TAX458685 TKT458685 TUP458685 UEL458685 UOH458685 UYD458685 VHZ458685 VRV458685 WBR458685 WLN458685 WVJ458685 B524221 IX524221 ST524221 ACP524221 AML524221 AWH524221 BGD524221 BPZ524221 BZV524221 CJR524221 CTN524221 DDJ524221 DNF524221 DXB524221 EGX524221 EQT524221 FAP524221 FKL524221 FUH524221 GED524221 GNZ524221 GXV524221 HHR524221 HRN524221 IBJ524221 ILF524221 IVB524221 JEX524221 JOT524221 JYP524221 KIL524221 KSH524221 LCD524221 LLZ524221 LVV524221 MFR524221 MPN524221 MZJ524221 NJF524221 NTB524221 OCX524221 OMT524221 OWP524221 PGL524221 PQH524221 QAD524221 QJZ524221 QTV524221 RDR524221 RNN524221 RXJ524221 SHF524221 SRB524221 TAX524221 TKT524221 TUP524221 UEL524221 UOH524221 UYD524221 VHZ524221 VRV524221 WBR524221 WLN524221 WVJ524221 B589757 IX589757 ST589757 ACP589757 AML589757 AWH589757 BGD589757 BPZ589757 BZV589757 CJR589757 CTN589757 DDJ589757 DNF589757 DXB589757 EGX589757 EQT589757 FAP589757 FKL589757 FUH589757 GED589757 GNZ589757 GXV589757 HHR589757 HRN589757 IBJ589757 ILF589757 IVB589757 JEX589757 JOT589757 JYP589757 KIL589757 KSH589757 LCD589757 LLZ589757 LVV589757 MFR589757 MPN589757 MZJ589757 NJF589757 NTB589757 OCX589757 OMT589757 OWP589757 PGL589757 PQH589757 QAD589757 QJZ589757 QTV589757 RDR589757 RNN589757 RXJ589757 SHF589757 SRB589757 TAX589757 TKT589757 TUP589757 UEL589757 UOH589757 UYD589757 VHZ589757 VRV589757 WBR589757 WLN589757 WVJ589757 B655293 IX655293 ST655293 ACP655293 AML655293 AWH655293 BGD655293 BPZ655293 BZV655293 CJR655293 CTN655293 DDJ655293 DNF655293 DXB655293 EGX655293 EQT655293 FAP655293 FKL655293 FUH655293 GED655293 GNZ655293 GXV655293 HHR655293 HRN655293 IBJ655293 ILF655293 IVB655293 JEX655293 JOT655293 JYP655293 KIL655293 KSH655293 LCD655293 LLZ655293 LVV655293 MFR655293 MPN655293 MZJ655293 NJF655293 NTB655293 OCX655293 OMT655293 OWP655293 PGL655293 PQH655293 QAD655293 QJZ655293 QTV655293 RDR655293 RNN655293 RXJ655293 SHF655293 SRB655293 TAX655293 TKT655293 TUP655293 UEL655293 UOH655293 UYD655293 VHZ655293 VRV655293 WBR655293 WLN655293 WVJ655293 B720829 IX720829 ST720829 ACP720829 AML720829 AWH720829 BGD720829 BPZ720829 BZV720829 CJR720829 CTN720829 DDJ720829 DNF720829 DXB720829 EGX720829 EQT720829 FAP720829 FKL720829 FUH720829 GED720829 GNZ720829 GXV720829 HHR720829 HRN720829 IBJ720829 ILF720829 IVB720829 JEX720829 JOT720829 JYP720829 KIL720829 KSH720829 LCD720829 LLZ720829 LVV720829 MFR720829 MPN720829 MZJ720829 NJF720829 NTB720829 OCX720829 OMT720829 OWP720829 PGL720829 PQH720829 QAD720829 QJZ720829 QTV720829 RDR720829 RNN720829 RXJ720829 SHF720829 SRB720829 TAX720829 TKT720829 TUP720829 UEL720829 UOH720829 UYD720829 VHZ720829 VRV720829 WBR720829 WLN720829 WVJ720829 B786365 IX786365 ST786365 ACP786365 AML786365 AWH786365 BGD786365 BPZ786365 BZV786365 CJR786365 CTN786365 DDJ786365 DNF786365 DXB786365 EGX786365 EQT786365 FAP786365 FKL786365 FUH786365 GED786365 GNZ786365 GXV786365 HHR786365 HRN786365 IBJ786365 ILF786365 IVB786365 JEX786365 JOT786365 JYP786365 KIL786365 KSH786365 LCD786365 LLZ786365 LVV786365 MFR786365 MPN786365 MZJ786365 NJF786365 NTB786365 OCX786365 OMT786365 OWP786365 PGL786365 PQH786365 QAD786365 QJZ786365 QTV786365 RDR786365 RNN786365 RXJ786365 SHF786365 SRB786365 TAX786365 TKT786365 TUP786365 UEL786365 UOH786365 UYD786365 VHZ786365 VRV786365 WBR786365 WLN786365 WVJ786365 B851901 IX851901 ST851901 ACP851901 AML851901 AWH851901 BGD851901 BPZ851901 BZV851901 CJR851901 CTN851901 DDJ851901 DNF851901 DXB851901 EGX851901 EQT851901 FAP851901 FKL851901 FUH851901 GED851901 GNZ851901 GXV851901 HHR851901 HRN851901 IBJ851901 ILF851901 IVB851901 JEX851901 JOT851901 JYP851901 KIL851901 KSH851901 LCD851901 LLZ851901 LVV851901 MFR851901 MPN851901 MZJ851901 NJF851901 NTB851901 OCX851901 OMT851901 OWP851901 PGL851901 PQH851901 QAD851901 QJZ851901 QTV851901 RDR851901 RNN851901 RXJ851901 SHF851901 SRB851901 TAX851901 TKT851901 TUP851901 UEL851901 UOH851901 UYD851901 VHZ851901 VRV851901 WBR851901 WLN851901 WVJ851901 B917437 IX917437 ST917437 ACP917437 AML917437 AWH917437 BGD917437 BPZ917437 BZV917437 CJR917437 CTN917437 DDJ917437 DNF917437 DXB917437 EGX917437 EQT917437 FAP917437 FKL917437 FUH917437 GED917437 GNZ917437 GXV917437 HHR917437 HRN917437 IBJ917437 ILF917437 IVB917437 JEX917437 JOT917437 JYP917437 KIL917437 KSH917437 LCD917437 LLZ917437 LVV917437 MFR917437 MPN917437 MZJ917437 NJF917437 NTB917437 OCX917437 OMT917437 OWP917437 PGL917437 PQH917437 QAD917437 QJZ917437 QTV917437 RDR917437 RNN917437 RXJ917437 SHF917437 SRB917437 TAX917437 TKT917437 TUP917437 UEL917437 UOH917437 UYD917437 VHZ917437 VRV917437 WBR917437 WLN917437 WVJ917437 B982973 IX982973 ST982973 ACP982973 AML982973 AWH982973 BGD982973 BPZ982973 BZV982973 CJR982973 CTN982973 DDJ982973 DNF982973 DXB982973 EGX982973 EQT982973 FAP982973 FKL982973 FUH982973 GED982973 GNZ982973 GXV982973 HHR982973 HRN982973 IBJ982973 ILF982973 IVB982973 JEX982973 JOT982973 JYP982973 KIL982973 KSH982973 LCD982973 LLZ982973 LVV982973 MFR982973 MPN982973 MZJ982973 NJF982973 NTB982973 OCX982973 OMT982973 OWP982973 PGL982973 PQH982973 QAD982973 QJZ982973 QTV982973 RDR982973 RNN982973 RXJ982973 SHF982973 SRB982973 TAX982973 TKT982973 TUP982973 UEL982973 UOH982973 UYD982973 VHZ982973 VRV982973 WBR982973 WLN982973 WVJ982973 B65402 IX65402 ST65402 ACP65402 AML65402 AWH65402 BGD65402 BPZ65402 BZV65402 CJR65402 CTN65402 DDJ65402 DNF65402 DXB65402 EGX65402 EQT65402 FAP65402 FKL65402 FUH65402 GED65402 GNZ65402 GXV65402 HHR65402 HRN65402 IBJ65402 ILF65402 IVB65402 JEX65402 JOT65402 JYP65402 KIL65402 KSH65402 LCD65402 LLZ65402 LVV65402 MFR65402 MPN65402 MZJ65402 NJF65402 NTB65402 OCX65402 OMT65402 OWP65402 PGL65402 PQH65402 QAD65402 QJZ65402 QTV65402 RDR65402 RNN65402 RXJ65402 SHF65402 SRB65402 TAX65402 TKT65402 TUP65402 UEL65402 UOH65402 UYD65402 VHZ65402 VRV65402 WBR65402 WLN65402 WVJ65402 B130938 IX130938 ST130938 ACP130938 AML130938 AWH130938 BGD130938 BPZ130938 BZV130938 CJR130938 CTN130938 DDJ130938 DNF130938 DXB130938 EGX130938 EQT130938 FAP130938 FKL130938 FUH130938 GED130938 GNZ130938 GXV130938 HHR130938 HRN130938 IBJ130938 ILF130938 IVB130938 JEX130938 JOT130938 JYP130938 KIL130938 KSH130938 LCD130938 LLZ130938 LVV130938 MFR130938 MPN130938 MZJ130938 NJF130938 NTB130938 OCX130938 OMT130938 OWP130938 PGL130938 PQH130938 QAD130938 QJZ130938 QTV130938 RDR130938 RNN130938 RXJ130938 SHF130938 SRB130938 TAX130938 TKT130938 TUP130938 UEL130938 UOH130938 UYD130938 VHZ130938 VRV130938 WBR130938 WLN130938 WVJ130938 B196474 IX196474 ST196474 ACP196474 AML196474 AWH196474 BGD196474 BPZ196474 BZV196474 CJR196474 CTN196474 DDJ196474 DNF196474 DXB196474 EGX196474 EQT196474 FAP196474 FKL196474 FUH196474 GED196474 GNZ196474 GXV196474 HHR196474 HRN196474 IBJ196474 ILF196474 IVB196474 JEX196474 JOT196474 JYP196474 KIL196474 KSH196474 LCD196474 LLZ196474 LVV196474 MFR196474 MPN196474 MZJ196474 NJF196474 NTB196474 OCX196474 OMT196474 OWP196474 PGL196474 PQH196474 QAD196474 QJZ196474 QTV196474 RDR196474 RNN196474 RXJ196474 SHF196474 SRB196474 TAX196474 TKT196474 TUP196474 UEL196474 UOH196474 UYD196474 VHZ196474 VRV196474 WBR196474 WLN196474 WVJ196474 B262010 IX262010 ST262010 ACP262010 AML262010 AWH262010 BGD262010 BPZ262010 BZV262010 CJR262010 CTN262010 DDJ262010 DNF262010 DXB262010 EGX262010 EQT262010 FAP262010 FKL262010 FUH262010 GED262010 GNZ262010 GXV262010 HHR262010 HRN262010 IBJ262010 ILF262010 IVB262010 JEX262010 JOT262010 JYP262010 KIL262010 KSH262010 LCD262010 LLZ262010 LVV262010 MFR262010 MPN262010 MZJ262010 NJF262010 NTB262010 OCX262010 OMT262010 OWP262010 PGL262010 PQH262010 QAD262010 QJZ262010 QTV262010 RDR262010 RNN262010 RXJ262010 SHF262010 SRB262010 TAX262010 TKT262010 TUP262010 UEL262010 UOH262010 UYD262010 VHZ262010 VRV262010 WBR262010 WLN262010 WVJ262010 B327546 IX327546 ST327546 ACP327546 AML327546 AWH327546 BGD327546 BPZ327546 BZV327546 CJR327546 CTN327546 DDJ327546 DNF327546 DXB327546 EGX327546 EQT327546 FAP327546 FKL327546 FUH327546 GED327546 GNZ327546 GXV327546 HHR327546 HRN327546 IBJ327546 ILF327546 IVB327546 JEX327546 JOT327546 JYP327546 KIL327546 KSH327546 LCD327546 LLZ327546 LVV327546 MFR327546 MPN327546 MZJ327546 NJF327546 NTB327546 OCX327546 OMT327546 OWP327546 PGL327546 PQH327546 QAD327546 QJZ327546 QTV327546 RDR327546 RNN327546 RXJ327546 SHF327546 SRB327546 TAX327546 TKT327546 TUP327546 UEL327546 UOH327546 UYD327546 VHZ327546 VRV327546 WBR327546 WLN327546 WVJ327546 B393082 IX393082 ST393082 ACP393082 AML393082 AWH393082 BGD393082 BPZ393082 BZV393082 CJR393082 CTN393082 DDJ393082 DNF393082 DXB393082 EGX393082 EQT393082 FAP393082 FKL393082 FUH393082 GED393082 GNZ393082 GXV393082 HHR393082 HRN393082 IBJ393082 ILF393082 IVB393082 JEX393082 JOT393082 JYP393082 KIL393082 KSH393082 LCD393082 LLZ393082 LVV393082 MFR393082 MPN393082 MZJ393082 NJF393082 NTB393082 OCX393082 OMT393082 OWP393082 PGL393082 PQH393082 QAD393082 QJZ393082 QTV393082 RDR393082 RNN393082 RXJ393082 SHF393082 SRB393082 TAX393082 TKT393082 TUP393082 UEL393082 UOH393082 UYD393082 VHZ393082 VRV393082 WBR393082 WLN393082 WVJ393082 B458618 IX458618 ST458618 ACP458618 AML458618 AWH458618 BGD458618 BPZ458618 BZV458618 CJR458618 CTN458618 DDJ458618 DNF458618 DXB458618 EGX458618 EQT458618 FAP458618 FKL458618 FUH458618 GED458618 GNZ458618 GXV458618 HHR458618 HRN458618 IBJ458618 ILF458618 IVB458618 JEX458618 JOT458618 JYP458618 KIL458618 KSH458618 LCD458618 LLZ458618 LVV458618 MFR458618 MPN458618 MZJ458618 NJF458618 NTB458618 OCX458618 OMT458618 OWP458618 PGL458618 PQH458618 QAD458618 QJZ458618 QTV458618 RDR458618 RNN458618 RXJ458618 SHF458618 SRB458618 TAX458618 TKT458618 TUP458618 UEL458618 UOH458618 UYD458618 VHZ458618 VRV458618 WBR458618 WLN458618 WVJ458618 B524154 IX524154 ST524154 ACP524154 AML524154 AWH524154 BGD524154 BPZ524154 BZV524154 CJR524154 CTN524154 DDJ524154 DNF524154 DXB524154 EGX524154 EQT524154 FAP524154 FKL524154 FUH524154 GED524154 GNZ524154 GXV524154 HHR524154 HRN524154 IBJ524154 ILF524154 IVB524154 JEX524154 JOT524154 JYP524154 KIL524154 KSH524154 LCD524154 LLZ524154 LVV524154 MFR524154 MPN524154 MZJ524154 NJF524154 NTB524154 OCX524154 OMT524154 OWP524154 PGL524154 PQH524154 QAD524154 QJZ524154 QTV524154 RDR524154 RNN524154 RXJ524154 SHF524154 SRB524154 TAX524154 TKT524154 TUP524154 UEL524154 UOH524154 UYD524154 VHZ524154 VRV524154 WBR524154 WLN524154 WVJ524154 B589690 IX589690 ST589690 ACP589690 AML589690 AWH589690 BGD589690 BPZ589690 BZV589690 CJR589690 CTN589690 DDJ589690 DNF589690 DXB589690 EGX589690 EQT589690 FAP589690 FKL589690 FUH589690 GED589690 GNZ589690 GXV589690 HHR589690 HRN589690 IBJ589690 ILF589690 IVB589690 JEX589690 JOT589690 JYP589690 KIL589690 KSH589690 LCD589690 LLZ589690 LVV589690 MFR589690 MPN589690 MZJ589690 NJF589690 NTB589690 OCX589690 OMT589690 OWP589690 PGL589690 PQH589690 QAD589690 QJZ589690 QTV589690 RDR589690 RNN589690 RXJ589690 SHF589690 SRB589690 TAX589690 TKT589690 TUP589690 UEL589690 UOH589690 UYD589690 VHZ589690 VRV589690 WBR589690 WLN589690 WVJ589690 B655226 IX655226 ST655226 ACP655226 AML655226 AWH655226 BGD655226 BPZ655226 BZV655226 CJR655226 CTN655226 DDJ655226 DNF655226 DXB655226 EGX655226 EQT655226 FAP655226 FKL655226 FUH655226 GED655226 GNZ655226 GXV655226 HHR655226 HRN655226 IBJ655226 ILF655226 IVB655226 JEX655226 JOT655226 JYP655226 KIL655226 KSH655226 LCD655226 LLZ655226 LVV655226 MFR655226 MPN655226 MZJ655226 NJF655226 NTB655226 OCX655226 OMT655226 OWP655226 PGL655226 PQH655226 QAD655226 QJZ655226 QTV655226 RDR655226 RNN655226 RXJ655226 SHF655226 SRB655226 TAX655226 TKT655226 TUP655226 UEL655226 UOH655226 UYD655226 VHZ655226 VRV655226 WBR655226 WLN655226 WVJ655226 B720762 IX720762 ST720762 ACP720762 AML720762 AWH720762 BGD720762 BPZ720762 BZV720762 CJR720762 CTN720762 DDJ720762 DNF720762 DXB720762 EGX720762 EQT720762 FAP720762 FKL720762 FUH720762 GED720762 GNZ720762 GXV720762 HHR720762 HRN720762 IBJ720762 ILF720762 IVB720762 JEX720762 JOT720762 JYP720762 KIL720762 KSH720762 LCD720762 LLZ720762 LVV720762 MFR720762 MPN720762 MZJ720762 NJF720762 NTB720762 OCX720762 OMT720762 OWP720762 PGL720762 PQH720762 QAD720762 QJZ720762 QTV720762 RDR720762 RNN720762 RXJ720762 SHF720762 SRB720762 TAX720762 TKT720762 TUP720762 UEL720762 UOH720762 UYD720762 VHZ720762 VRV720762 WBR720762 WLN720762 WVJ720762 B786298 IX786298 ST786298 ACP786298 AML786298 AWH786298 BGD786298 BPZ786298 BZV786298 CJR786298 CTN786298 DDJ786298 DNF786298 DXB786298 EGX786298 EQT786298 FAP786298 FKL786298 FUH786298 GED786298 GNZ786298 GXV786298 HHR786298 HRN786298 IBJ786298 ILF786298 IVB786298 JEX786298 JOT786298 JYP786298 KIL786298 KSH786298 LCD786298 LLZ786298 LVV786298 MFR786298 MPN786298 MZJ786298 NJF786298 NTB786298 OCX786298 OMT786298 OWP786298 PGL786298 PQH786298 QAD786298 QJZ786298 QTV786298 RDR786298 RNN786298 RXJ786298 SHF786298 SRB786298 TAX786298 TKT786298 TUP786298 UEL786298 UOH786298 UYD786298 VHZ786298 VRV786298 WBR786298 WLN786298 WVJ786298 B851834 IX851834 ST851834 ACP851834 AML851834 AWH851834 BGD851834 BPZ851834 BZV851834 CJR851834 CTN851834 DDJ851834 DNF851834 DXB851834 EGX851834 EQT851834 FAP851834 FKL851834 FUH851834 GED851834 GNZ851834 GXV851834 HHR851834 HRN851834 IBJ851834 ILF851834 IVB851834 JEX851834 JOT851834 JYP851834 KIL851834 KSH851834 LCD851834 LLZ851834 LVV851834 MFR851834 MPN851834 MZJ851834 NJF851834 NTB851834 OCX851834 OMT851834 OWP851834 PGL851834 PQH851834 QAD851834 QJZ851834 QTV851834 RDR851834 RNN851834 RXJ851834 SHF851834 SRB851834 TAX851834 TKT851834 TUP851834 UEL851834 UOH851834 UYD851834 VHZ851834 VRV851834 WBR851834 WLN851834 WVJ851834 B917370 IX917370 ST917370 ACP917370 AML917370 AWH917370 BGD917370 BPZ917370 BZV917370 CJR917370 CTN917370 DDJ917370 DNF917370 DXB917370 EGX917370 EQT917370 FAP917370 FKL917370 FUH917370 GED917370 GNZ917370 GXV917370 HHR917370 HRN917370 IBJ917370 ILF917370 IVB917370 JEX917370 JOT917370 JYP917370 KIL917370 KSH917370 LCD917370 LLZ917370 LVV917370 MFR917370 MPN917370 MZJ917370 NJF917370 NTB917370 OCX917370 OMT917370 OWP917370 PGL917370 PQH917370 QAD917370 QJZ917370 QTV917370 RDR917370 RNN917370 RXJ917370 SHF917370 SRB917370 TAX917370 TKT917370 TUP917370 UEL917370 UOH917370 UYD917370 VHZ917370 VRV917370 WBR917370 WLN917370 WVJ917370 B982906 IX982906 ST982906 ACP982906 AML982906 AWH982906 BGD982906 BPZ982906 BZV982906 CJR982906 CTN982906 DDJ982906 DNF982906 DXB982906 EGX982906 EQT982906 FAP982906 FKL982906 FUH982906 GED982906 GNZ982906 GXV982906 HHR982906 HRN982906 IBJ982906 ILF982906 IVB982906 JEX982906 JOT982906 JYP982906 KIL982906 KSH982906 LCD982906 LLZ982906 LVV982906 MFR982906 MPN982906 MZJ982906 NJF982906 NTB982906 OCX982906 OMT982906 OWP982906 PGL982906 PQH982906 QAD982906 QJZ982906 QTV982906 RDR982906 RNN982906 RXJ982906 SHF982906 SRB982906 TAX982906 TKT982906 TUP982906 UEL982906 UOH982906 UYD982906 VHZ982906 VRV982906 WBR982906 WLN982906 WVJ982906 B65410 IX65410 ST65410 ACP65410 AML65410 AWH65410 BGD65410 BPZ65410 BZV65410 CJR65410 CTN65410 DDJ65410 DNF65410 DXB65410 EGX65410 EQT65410 FAP65410 FKL65410 FUH65410 GED65410 GNZ65410 GXV65410 HHR65410 HRN65410 IBJ65410 ILF65410 IVB65410 JEX65410 JOT65410 JYP65410 KIL65410 KSH65410 LCD65410 LLZ65410 LVV65410 MFR65410 MPN65410 MZJ65410 NJF65410 NTB65410 OCX65410 OMT65410 OWP65410 PGL65410 PQH65410 QAD65410 QJZ65410 QTV65410 RDR65410 RNN65410 RXJ65410 SHF65410 SRB65410 TAX65410 TKT65410 TUP65410 UEL65410 UOH65410 UYD65410 VHZ65410 VRV65410 WBR65410 WLN65410 WVJ65410 B130946 IX130946 ST130946 ACP130946 AML130946 AWH130946 BGD130946 BPZ130946 BZV130946 CJR130946 CTN130946 DDJ130946 DNF130946 DXB130946 EGX130946 EQT130946 FAP130946 FKL130946 FUH130946 GED130946 GNZ130946 GXV130946 HHR130946 HRN130946 IBJ130946 ILF130946 IVB130946 JEX130946 JOT130946 JYP130946 KIL130946 KSH130946 LCD130946 LLZ130946 LVV130946 MFR130946 MPN130946 MZJ130946 NJF130946 NTB130946 OCX130946 OMT130946 OWP130946 PGL130946 PQH130946 QAD130946 QJZ130946 QTV130946 RDR130946 RNN130946 RXJ130946 SHF130946 SRB130946 TAX130946 TKT130946 TUP130946 UEL130946 UOH130946 UYD130946 VHZ130946 VRV130946 WBR130946 WLN130946 WVJ130946 B196482 IX196482 ST196482 ACP196482 AML196482 AWH196482 BGD196482 BPZ196482 BZV196482 CJR196482 CTN196482 DDJ196482 DNF196482 DXB196482 EGX196482 EQT196482 FAP196482 FKL196482 FUH196482 GED196482 GNZ196482 GXV196482 HHR196482 HRN196482 IBJ196482 ILF196482 IVB196482 JEX196482 JOT196482 JYP196482 KIL196482 KSH196482 LCD196482 LLZ196482 LVV196482 MFR196482 MPN196482 MZJ196482 NJF196482 NTB196482 OCX196482 OMT196482 OWP196482 PGL196482 PQH196482 QAD196482 QJZ196482 QTV196482 RDR196482 RNN196482 RXJ196482 SHF196482 SRB196482 TAX196482 TKT196482 TUP196482 UEL196482 UOH196482 UYD196482 VHZ196482 VRV196482 WBR196482 WLN196482 WVJ196482 B262018 IX262018 ST262018 ACP262018 AML262018 AWH262018 BGD262018 BPZ262018 BZV262018 CJR262018 CTN262018 DDJ262018 DNF262018 DXB262018 EGX262018 EQT262018 FAP262018 FKL262018 FUH262018 GED262018 GNZ262018 GXV262018 HHR262018 HRN262018 IBJ262018 ILF262018 IVB262018 JEX262018 JOT262018 JYP262018 KIL262018 KSH262018 LCD262018 LLZ262018 LVV262018 MFR262018 MPN262018 MZJ262018 NJF262018 NTB262018 OCX262018 OMT262018 OWP262018 PGL262018 PQH262018 QAD262018 QJZ262018 QTV262018 RDR262018 RNN262018 RXJ262018 SHF262018 SRB262018 TAX262018 TKT262018 TUP262018 UEL262018 UOH262018 UYD262018 VHZ262018 VRV262018 WBR262018 WLN262018 WVJ262018 B327554 IX327554 ST327554 ACP327554 AML327554 AWH327554 BGD327554 BPZ327554 BZV327554 CJR327554 CTN327554 DDJ327554 DNF327554 DXB327554 EGX327554 EQT327554 FAP327554 FKL327554 FUH327554 GED327554 GNZ327554 GXV327554 HHR327554 HRN327554 IBJ327554 ILF327554 IVB327554 JEX327554 JOT327554 JYP327554 KIL327554 KSH327554 LCD327554 LLZ327554 LVV327554 MFR327554 MPN327554 MZJ327554 NJF327554 NTB327554 OCX327554 OMT327554 OWP327554 PGL327554 PQH327554 QAD327554 QJZ327554 QTV327554 RDR327554 RNN327554 RXJ327554 SHF327554 SRB327554 TAX327554 TKT327554 TUP327554 UEL327554 UOH327554 UYD327554 VHZ327554 VRV327554 WBR327554 WLN327554 WVJ327554 B393090 IX393090 ST393090 ACP393090 AML393090 AWH393090 BGD393090 BPZ393090 BZV393090 CJR393090 CTN393090 DDJ393090 DNF393090 DXB393090 EGX393090 EQT393090 FAP393090 FKL393090 FUH393090 GED393090 GNZ393090 GXV393090 HHR393090 HRN393090 IBJ393090 ILF393090 IVB393090 JEX393090 JOT393090 JYP393090 KIL393090 KSH393090 LCD393090 LLZ393090 LVV393090 MFR393090 MPN393090 MZJ393090 NJF393090 NTB393090 OCX393090 OMT393090 OWP393090 PGL393090 PQH393090 QAD393090 QJZ393090 QTV393090 RDR393090 RNN393090 RXJ393090 SHF393090 SRB393090 TAX393090 TKT393090 TUP393090 UEL393090 UOH393090 UYD393090 VHZ393090 VRV393090 WBR393090 WLN393090 WVJ393090 B458626 IX458626 ST458626 ACP458626 AML458626 AWH458626 BGD458626 BPZ458626 BZV458626 CJR458626 CTN458626 DDJ458626 DNF458626 DXB458626 EGX458626 EQT458626 FAP458626 FKL458626 FUH458626 GED458626 GNZ458626 GXV458626 HHR458626 HRN458626 IBJ458626 ILF458626 IVB458626 JEX458626 JOT458626 JYP458626 KIL458626 KSH458626 LCD458626 LLZ458626 LVV458626 MFR458626 MPN458626 MZJ458626 NJF458626 NTB458626 OCX458626 OMT458626 OWP458626 PGL458626 PQH458626 QAD458626 QJZ458626 QTV458626 RDR458626 RNN458626 RXJ458626 SHF458626 SRB458626 TAX458626 TKT458626 TUP458626 UEL458626 UOH458626 UYD458626 VHZ458626 VRV458626 WBR458626 WLN458626 WVJ458626 B524162 IX524162 ST524162 ACP524162 AML524162 AWH524162 BGD524162 BPZ524162 BZV524162 CJR524162 CTN524162 DDJ524162 DNF524162 DXB524162 EGX524162 EQT524162 FAP524162 FKL524162 FUH524162 GED524162 GNZ524162 GXV524162 HHR524162 HRN524162 IBJ524162 ILF524162 IVB524162 JEX524162 JOT524162 JYP524162 KIL524162 KSH524162 LCD524162 LLZ524162 LVV524162 MFR524162 MPN524162 MZJ524162 NJF524162 NTB524162 OCX524162 OMT524162 OWP524162 PGL524162 PQH524162 QAD524162 QJZ524162 QTV524162 RDR524162 RNN524162 RXJ524162 SHF524162 SRB524162 TAX524162 TKT524162 TUP524162 UEL524162 UOH524162 UYD524162 VHZ524162 VRV524162 WBR524162 WLN524162 WVJ524162 B589698 IX589698 ST589698 ACP589698 AML589698 AWH589698 BGD589698 BPZ589698 BZV589698 CJR589698 CTN589698 DDJ589698 DNF589698 DXB589698 EGX589698 EQT589698 FAP589698 FKL589698 FUH589698 GED589698 GNZ589698 GXV589698 HHR589698 HRN589698 IBJ589698 ILF589698 IVB589698 JEX589698 JOT589698 JYP589698 KIL589698 KSH589698 LCD589698 LLZ589698 LVV589698 MFR589698 MPN589698 MZJ589698 NJF589698 NTB589698 OCX589698 OMT589698 OWP589698 PGL589698 PQH589698 QAD589698 QJZ589698 QTV589698 RDR589698 RNN589698 RXJ589698 SHF589698 SRB589698 TAX589698 TKT589698 TUP589698 UEL589698 UOH589698 UYD589698 VHZ589698 VRV589698 WBR589698 WLN589698 WVJ589698 B655234 IX655234 ST655234 ACP655234 AML655234 AWH655234 BGD655234 BPZ655234 BZV655234 CJR655234 CTN655234 DDJ655234 DNF655234 DXB655234 EGX655234 EQT655234 FAP655234 FKL655234 FUH655234 GED655234 GNZ655234 GXV655234 HHR655234 HRN655234 IBJ655234 ILF655234 IVB655234 JEX655234 JOT655234 JYP655234 KIL655234 KSH655234 LCD655234 LLZ655234 LVV655234 MFR655234 MPN655234 MZJ655234 NJF655234 NTB655234 OCX655234 OMT655234 OWP655234 PGL655234 PQH655234 QAD655234 QJZ655234 QTV655234 RDR655234 RNN655234 RXJ655234 SHF655234 SRB655234 TAX655234 TKT655234 TUP655234 UEL655234 UOH655234 UYD655234 VHZ655234 VRV655234 WBR655234 WLN655234 WVJ655234 B720770 IX720770 ST720770 ACP720770 AML720770 AWH720770 BGD720770 BPZ720770 BZV720770 CJR720770 CTN720770 DDJ720770 DNF720770 DXB720770 EGX720770 EQT720770 FAP720770 FKL720770 FUH720770 GED720770 GNZ720770 GXV720770 HHR720770 HRN720770 IBJ720770 ILF720770 IVB720770 JEX720770 JOT720770 JYP720770 KIL720770 KSH720770 LCD720770 LLZ720770 LVV720770 MFR720770 MPN720770 MZJ720770 NJF720770 NTB720770 OCX720770 OMT720770 OWP720770 PGL720770 PQH720770 QAD720770 QJZ720770 QTV720770 RDR720770 RNN720770 RXJ720770 SHF720770 SRB720770 TAX720770 TKT720770 TUP720770 UEL720770 UOH720770 UYD720770 VHZ720770 VRV720770 WBR720770 WLN720770 WVJ720770 B786306 IX786306 ST786306 ACP786306 AML786306 AWH786306 BGD786306 BPZ786306 BZV786306 CJR786306 CTN786306 DDJ786306 DNF786306 DXB786306 EGX786306 EQT786306 FAP786306 FKL786306 FUH786306 GED786306 GNZ786306 GXV786306 HHR786306 HRN786306 IBJ786306 ILF786306 IVB786306 JEX786306 JOT786306 JYP786306 KIL786306 KSH786306 LCD786306 LLZ786306 LVV786306 MFR786306 MPN786306 MZJ786306 NJF786306 NTB786306 OCX786306 OMT786306 OWP786306 PGL786306 PQH786306 QAD786306 QJZ786306 QTV786306 RDR786306 RNN786306 RXJ786306 SHF786306 SRB786306 TAX786306 TKT786306 TUP786306 UEL786306 UOH786306 UYD786306 VHZ786306 VRV786306 WBR786306 WLN786306 WVJ786306 B851842 IX851842 ST851842 ACP851842 AML851842 AWH851842 BGD851842 BPZ851842 BZV851842 CJR851842 CTN851842 DDJ851842 DNF851842 DXB851842 EGX851842 EQT851842 FAP851842 FKL851842 FUH851842 GED851842 GNZ851842 GXV851842 HHR851842 HRN851842 IBJ851842 ILF851842 IVB851842 JEX851842 JOT851842 JYP851842 KIL851842 KSH851842 LCD851842 LLZ851842 LVV851842 MFR851842 MPN851842 MZJ851842 NJF851842 NTB851842 OCX851842 OMT851842 OWP851842 PGL851842 PQH851842 QAD851842 QJZ851842 QTV851842 RDR851842 RNN851842 RXJ851842 SHF851842 SRB851842 TAX851842 TKT851842 TUP851842 UEL851842 UOH851842 UYD851842 VHZ851842 VRV851842 WBR851842 WLN851842 WVJ851842 B917378 IX917378 ST917378 ACP917378 AML917378 AWH917378 BGD917378 BPZ917378 BZV917378 CJR917378 CTN917378 DDJ917378 DNF917378 DXB917378 EGX917378 EQT917378 FAP917378 FKL917378 FUH917378 GED917378 GNZ917378 GXV917378 HHR917378 HRN917378 IBJ917378 ILF917378 IVB917378 JEX917378 JOT917378 JYP917378 KIL917378 KSH917378 LCD917378 LLZ917378 LVV917378 MFR917378 MPN917378 MZJ917378 NJF917378 NTB917378 OCX917378 OMT917378 OWP917378 PGL917378 PQH917378 QAD917378 QJZ917378 QTV917378 RDR917378 RNN917378 RXJ917378 SHF917378 SRB917378 TAX917378 TKT917378 TUP917378 UEL917378 UOH917378 UYD917378 VHZ917378 VRV917378 WBR917378 WLN917378 WVJ917378 B982914 IX982914 ST982914 ACP982914 AML982914 AWH982914 BGD982914 BPZ982914 BZV982914 CJR982914 CTN982914 DDJ982914 DNF982914 DXB982914 EGX982914 EQT982914 FAP982914 FKL982914 FUH982914 GED982914 GNZ982914 GXV982914 HHR982914 HRN982914 IBJ982914 ILF982914 IVB982914 JEX982914 JOT982914 JYP982914 KIL982914 KSH982914 LCD982914 LLZ982914 LVV982914 MFR982914 MPN982914 MZJ982914 NJF982914 NTB982914 OCX982914 OMT982914 OWP982914 PGL982914 PQH982914 QAD982914 QJZ982914 QTV982914 RDR982914 RNN982914 RXJ982914 SHF982914 SRB982914 TAX982914 TKT982914 TUP982914 UEL982914 UOH982914 UYD982914 VHZ982914 VRV982914 WBR982914 WLN982914 WVJ982914" xr:uid="{00000000-0002-0000-0000-000004000000}">
      <formula1>1</formula1>
      <formula2>55153</formula2>
    </dataValidation>
    <dataValidation type="custom" operator="equal" allowBlank="1" showErrorMessage="1" errorTitle="CPR- / P-nummer" error="CPR- / P-nummer skal være 10 cifre og må kun indeholde cifre og evt. bindestreger" sqref="B65378 IX65378 ST65378 ACP65378 AML65378 AWH65378 BGD65378 BPZ65378 BZV65378 CJR65378 CTN65378 DDJ65378 DNF65378 DXB65378 EGX65378 EQT65378 FAP65378 FKL65378 FUH65378 GED65378 GNZ65378 GXV65378 HHR65378 HRN65378 IBJ65378 ILF65378 IVB65378 JEX65378 JOT65378 JYP65378 KIL65378 KSH65378 LCD65378 LLZ65378 LVV65378 MFR65378 MPN65378 MZJ65378 NJF65378 NTB65378 OCX65378 OMT65378 OWP65378 PGL65378 PQH65378 QAD65378 QJZ65378 QTV65378 RDR65378 RNN65378 RXJ65378 SHF65378 SRB65378 TAX65378 TKT65378 TUP65378 UEL65378 UOH65378 UYD65378 VHZ65378 VRV65378 WBR65378 WLN65378 WVJ65378 B130914 IX130914 ST130914 ACP130914 AML130914 AWH130914 BGD130914 BPZ130914 BZV130914 CJR130914 CTN130914 DDJ130914 DNF130914 DXB130914 EGX130914 EQT130914 FAP130914 FKL130914 FUH130914 GED130914 GNZ130914 GXV130914 HHR130914 HRN130914 IBJ130914 ILF130914 IVB130914 JEX130914 JOT130914 JYP130914 KIL130914 KSH130914 LCD130914 LLZ130914 LVV130914 MFR130914 MPN130914 MZJ130914 NJF130914 NTB130914 OCX130914 OMT130914 OWP130914 PGL130914 PQH130914 QAD130914 QJZ130914 QTV130914 RDR130914 RNN130914 RXJ130914 SHF130914 SRB130914 TAX130914 TKT130914 TUP130914 UEL130914 UOH130914 UYD130914 VHZ130914 VRV130914 WBR130914 WLN130914 WVJ130914 B196450 IX196450 ST196450 ACP196450 AML196450 AWH196450 BGD196450 BPZ196450 BZV196450 CJR196450 CTN196450 DDJ196450 DNF196450 DXB196450 EGX196450 EQT196450 FAP196450 FKL196450 FUH196450 GED196450 GNZ196450 GXV196450 HHR196450 HRN196450 IBJ196450 ILF196450 IVB196450 JEX196450 JOT196450 JYP196450 KIL196450 KSH196450 LCD196450 LLZ196450 LVV196450 MFR196450 MPN196450 MZJ196450 NJF196450 NTB196450 OCX196450 OMT196450 OWP196450 PGL196450 PQH196450 QAD196450 QJZ196450 QTV196450 RDR196450 RNN196450 RXJ196450 SHF196450 SRB196450 TAX196450 TKT196450 TUP196450 UEL196450 UOH196450 UYD196450 VHZ196450 VRV196450 WBR196450 WLN196450 WVJ196450 B261986 IX261986 ST261986 ACP261986 AML261986 AWH261986 BGD261986 BPZ261986 BZV261986 CJR261986 CTN261986 DDJ261986 DNF261986 DXB261986 EGX261986 EQT261986 FAP261986 FKL261986 FUH261986 GED261986 GNZ261986 GXV261986 HHR261986 HRN261986 IBJ261986 ILF261986 IVB261986 JEX261986 JOT261986 JYP261986 KIL261986 KSH261986 LCD261986 LLZ261986 LVV261986 MFR261986 MPN261986 MZJ261986 NJF261986 NTB261986 OCX261986 OMT261986 OWP261986 PGL261986 PQH261986 QAD261986 QJZ261986 QTV261986 RDR261986 RNN261986 RXJ261986 SHF261986 SRB261986 TAX261986 TKT261986 TUP261986 UEL261986 UOH261986 UYD261986 VHZ261986 VRV261986 WBR261986 WLN261986 WVJ261986 B327522 IX327522 ST327522 ACP327522 AML327522 AWH327522 BGD327522 BPZ327522 BZV327522 CJR327522 CTN327522 DDJ327522 DNF327522 DXB327522 EGX327522 EQT327522 FAP327522 FKL327522 FUH327522 GED327522 GNZ327522 GXV327522 HHR327522 HRN327522 IBJ327522 ILF327522 IVB327522 JEX327522 JOT327522 JYP327522 KIL327522 KSH327522 LCD327522 LLZ327522 LVV327522 MFR327522 MPN327522 MZJ327522 NJF327522 NTB327522 OCX327522 OMT327522 OWP327522 PGL327522 PQH327522 QAD327522 QJZ327522 QTV327522 RDR327522 RNN327522 RXJ327522 SHF327522 SRB327522 TAX327522 TKT327522 TUP327522 UEL327522 UOH327522 UYD327522 VHZ327522 VRV327522 WBR327522 WLN327522 WVJ327522 B393058 IX393058 ST393058 ACP393058 AML393058 AWH393058 BGD393058 BPZ393058 BZV393058 CJR393058 CTN393058 DDJ393058 DNF393058 DXB393058 EGX393058 EQT393058 FAP393058 FKL393058 FUH393058 GED393058 GNZ393058 GXV393058 HHR393058 HRN393058 IBJ393058 ILF393058 IVB393058 JEX393058 JOT393058 JYP393058 KIL393058 KSH393058 LCD393058 LLZ393058 LVV393058 MFR393058 MPN393058 MZJ393058 NJF393058 NTB393058 OCX393058 OMT393058 OWP393058 PGL393058 PQH393058 QAD393058 QJZ393058 QTV393058 RDR393058 RNN393058 RXJ393058 SHF393058 SRB393058 TAX393058 TKT393058 TUP393058 UEL393058 UOH393058 UYD393058 VHZ393058 VRV393058 WBR393058 WLN393058 WVJ393058 B458594 IX458594 ST458594 ACP458594 AML458594 AWH458594 BGD458594 BPZ458594 BZV458594 CJR458594 CTN458594 DDJ458594 DNF458594 DXB458594 EGX458594 EQT458594 FAP458594 FKL458594 FUH458594 GED458594 GNZ458594 GXV458594 HHR458594 HRN458594 IBJ458594 ILF458594 IVB458594 JEX458594 JOT458594 JYP458594 KIL458594 KSH458594 LCD458594 LLZ458594 LVV458594 MFR458594 MPN458594 MZJ458594 NJF458594 NTB458594 OCX458594 OMT458594 OWP458594 PGL458594 PQH458594 QAD458594 QJZ458594 QTV458594 RDR458594 RNN458594 RXJ458594 SHF458594 SRB458594 TAX458594 TKT458594 TUP458594 UEL458594 UOH458594 UYD458594 VHZ458594 VRV458594 WBR458594 WLN458594 WVJ458594 B524130 IX524130 ST524130 ACP524130 AML524130 AWH524130 BGD524130 BPZ524130 BZV524130 CJR524130 CTN524130 DDJ524130 DNF524130 DXB524130 EGX524130 EQT524130 FAP524130 FKL524130 FUH524130 GED524130 GNZ524130 GXV524130 HHR524130 HRN524130 IBJ524130 ILF524130 IVB524130 JEX524130 JOT524130 JYP524130 KIL524130 KSH524130 LCD524130 LLZ524130 LVV524130 MFR524130 MPN524130 MZJ524130 NJF524130 NTB524130 OCX524130 OMT524130 OWP524130 PGL524130 PQH524130 QAD524130 QJZ524130 QTV524130 RDR524130 RNN524130 RXJ524130 SHF524130 SRB524130 TAX524130 TKT524130 TUP524130 UEL524130 UOH524130 UYD524130 VHZ524130 VRV524130 WBR524130 WLN524130 WVJ524130 B589666 IX589666 ST589666 ACP589666 AML589666 AWH589666 BGD589666 BPZ589666 BZV589666 CJR589666 CTN589666 DDJ589666 DNF589666 DXB589666 EGX589666 EQT589666 FAP589666 FKL589666 FUH589666 GED589666 GNZ589666 GXV589666 HHR589666 HRN589666 IBJ589666 ILF589666 IVB589666 JEX589666 JOT589666 JYP589666 KIL589666 KSH589666 LCD589666 LLZ589666 LVV589666 MFR589666 MPN589666 MZJ589666 NJF589666 NTB589666 OCX589666 OMT589666 OWP589666 PGL589666 PQH589666 QAD589666 QJZ589666 QTV589666 RDR589666 RNN589666 RXJ589666 SHF589666 SRB589666 TAX589666 TKT589666 TUP589666 UEL589666 UOH589666 UYD589666 VHZ589666 VRV589666 WBR589666 WLN589666 WVJ589666 B655202 IX655202 ST655202 ACP655202 AML655202 AWH655202 BGD655202 BPZ655202 BZV655202 CJR655202 CTN655202 DDJ655202 DNF655202 DXB655202 EGX655202 EQT655202 FAP655202 FKL655202 FUH655202 GED655202 GNZ655202 GXV655202 HHR655202 HRN655202 IBJ655202 ILF655202 IVB655202 JEX655202 JOT655202 JYP655202 KIL655202 KSH655202 LCD655202 LLZ655202 LVV655202 MFR655202 MPN655202 MZJ655202 NJF655202 NTB655202 OCX655202 OMT655202 OWP655202 PGL655202 PQH655202 QAD655202 QJZ655202 QTV655202 RDR655202 RNN655202 RXJ655202 SHF655202 SRB655202 TAX655202 TKT655202 TUP655202 UEL655202 UOH655202 UYD655202 VHZ655202 VRV655202 WBR655202 WLN655202 WVJ655202 B720738 IX720738 ST720738 ACP720738 AML720738 AWH720738 BGD720738 BPZ720738 BZV720738 CJR720738 CTN720738 DDJ720738 DNF720738 DXB720738 EGX720738 EQT720738 FAP720738 FKL720738 FUH720738 GED720738 GNZ720738 GXV720738 HHR720738 HRN720738 IBJ720738 ILF720738 IVB720738 JEX720738 JOT720738 JYP720738 KIL720738 KSH720738 LCD720738 LLZ720738 LVV720738 MFR720738 MPN720738 MZJ720738 NJF720738 NTB720738 OCX720738 OMT720738 OWP720738 PGL720738 PQH720738 QAD720738 QJZ720738 QTV720738 RDR720738 RNN720738 RXJ720738 SHF720738 SRB720738 TAX720738 TKT720738 TUP720738 UEL720738 UOH720738 UYD720738 VHZ720738 VRV720738 WBR720738 WLN720738 WVJ720738 B786274 IX786274 ST786274 ACP786274 AML786274 AWH786274 BGD786274 BPZ786274 BZV786274 CJR786274 CTN786274 DDJ786274 DNF786274 DXB786274 EGX786274 EQT786274 FAP786274 FKL786274 FUH786274 GED786274 GNZ786274 GXV786274 HHR786274 HRN786274 IBJ786274 ILF786274 IVB786274 JEX786274 JOT786274 JYP786274 KIL786274 KSH786274 LCD786274 LLZ786274 LVV786274 MFR786274 MPN786274 MZJ786274 NJF786274 NTB786274 OCX786274 OMT786274 OWP786274 PGL786274 PQH786274 QAD786274 QJZ786274 QTV786274 RDR786274 RNN786274 RXJ786274 SHF786274 SRB786274 TAX786274 TKT786274 TUP786274 UEL786274 UOH786274 UYD786274 VHZ786274 VRV786274 WBR786274 WLN786274 WVJ786274 B851810 IX851810 ST851810 ACP851810 AML851810 AWH851810 BGD851810 BPZ851810 BZV851810 CJR851810 CTN851810 DDJ851810 DNF851810 DXB851810 EGX851810 EQT851810 FAP851810 FKL851810 FUH851810 GED851810 GNZ851810 GXV851810 HHR851810 HRN851810 IBJ851810 ILF851810 IVB851810 JEX851810 JOT851810 JYP851810 KIL851810 KSH851810 LCD851810 LLZ851810 LVV851810 MFR851810 MPN851810 MZJ851810 NJF851810 NTB851810 OCX851810 OMT851810 OWP851810 PGL851810 PQH851810 QAD851810 QJZ851810 QTV851810 RDR851810 RNN851810 RXJ851810 SHF851810 SRB851810 TAX851810 TKT851810 TUP851810 UEL851810 UOH851810 UYD851810 VHZ851810 VRV851810 WBR851810 WLN851810 WVJ851810 B917346 IX917346 ST917346 ACP917346 AML917346 AWH917346 BGD917346 BPZ917346 BZV917346 CJR917346 CTN917346 DDJ917346 DNF917346 DXB917346 EGX917346 EQT917346 FAP917346 FKL917346 FUH917346 GED917346 GNZ917346 GXV917346 HHR917346 HRN917346 IBJ917346 ILF917346 IVB917346 JEX917346 JOT917346 JYP917346 KIL917346 KSH917346 LCD917346 LLZ917346 LVV917346 MFR917346 MPN917346 MZJ917346 NJF917346 NTB917346 OCX917346 OMT917346 OWP917346 PGL917346 PQH917346 QAD917346 QJZ917346 QTV917346 RDR917346 RNN917346 RXJ917346 SHF917346 SRB917346 TAX917346 TKT917346 TUP917346 UEL917346 UOH917346 UYD917346 VHZ917346 VRV917346 WBR917346 WLN917346 WVJ917346 B982882 IX982882 ST982882 ACP982882 AML982882 AWH982882 BGD982882 BPZ982882 BZV982882 CJR982882 CTN982882 DDJ982882 DNF982882 DXB982882 EGX982882 EQT982882 FAP982882 FKL982882 FUH982882 GED982882 GNZ982882 GXV982882 HHR982882 HRN982882 IBJ982882 ILF982882 IVB982882 JEX982882 JOT982882 JYP982882 KIL982882 KSH982882 LCD982882 LLZ982882 LVV982882 MFR982882 MPN982882 MZJ982882 NJF982882 NTB982882 OCX982882 OMT982882 OWP982882 PGL982882 PQH982882 QAD982882 QJZ982882 QTV982882 RDR982882 RNN982882 RXJ982882 SHF982882 SRB982882 TAX982882 TKT982882 TUP982882 UEL982882 UOH982882 UYD982882 VHZ982882 VRV982882 WBR982882 WLN982882 WVJ982882 B65360 IX65360 ST65360 ACP65360 AML65360 AWH65360 BGD65360 BPZ65360 BZV65360 CJR65360 CTN65360 DDJ65360 DNF65360 DXB65360 EGX65360 EQT65360 FAP65360 FKL65360 FUH65360 GED65360 GNZ65360 GXV65360 HHR65360 HRN65360 IBJ65360 ILF65360 IVB65360 JEX65360 JOT65360 JYP65360 KIL65360 KSH65360 LCD65360 LLZ65360 LVV65360 MFR65360 MPN65360 MZJ65360 NJF65360 NTB65360 OCX65360 OMT65360 OWP65360 PGL65360 PQH65360 QAD65360 QJZ65360 QTV65360 RDR65360 RNN65360 RXJ65360 SHF65360 SRB65360 TAX65360 TKT65360 TUP65360 UEL65360 UOH65360 UYD65360 VHZ65360 VRV65360 WBR65360 WLN65360 WVJ65360 B130896 IX130896 ST130896 ACP130896 AML130896 AWH130896 BGD130896 BPZ130896 BZV130896 CJR130896 CTN130896 DDJ130896 DNF130896 DXB130896 EGX130896 EQT130896 FAP130896 FKL130896 FUH130896 GED130896 GNZ130896 GXV130896 HHR130896 HRN130896 IBJ130896 ILF130896 IVB130896 JEX130896 JOT130896 JYP130896 KIL130896 KSH130896 LCD130896 LLZ130896 LVV130896 MFR130896 MPN130896 MZJ130896 NJF130896 NTB130896 OCX130896 OMT130896 OWP130896 PGL130896 PQH130896 QAD130896 QJZ130896 QTV130896 RDR130896 RNN130896 RXJ130896 SHF130896 SRB130896 TAX130896 TKT130896 TUP130896 UEL130896 UOH130896 UYD130896 VHZ130896 VRV130896 WBR130896 WLN130896 WVJ130896 B196432 IX196432 ST196432 ACP196432 AML196432 AWH196432 BGD196432 BPZ196432 BZV196432 CJR196432 CTN196432 DDJ196432 DNF196432 DXB196432 EGX196432 EQT196432 FAP196432 FKL196432 FUH196432 GED196432 GNZ196432 GXV196432 HHR196432 HRN196432 IBJ196432 ILF196432 IVB196432 JEX196432 JOT196432 JYP196432 KIL196432 KSH196432 LCD196432 LLZ196432 LVV196432 MFR196432 MPN196432 MZJ196432 NJF196432 NTB196432 OCX196432 OMT196432 OWP196432 PGL196432 PQH196432 QAD196432 QJZ196432 QTV196432 RDR196432 RNN196432 RXJ196432 SHF196432 SRB196432 TAX196432 TKT196432 TUP196432 UEL196432 UOH196432 UYD196432 VHZ196432 VRV196432 WBR196432 WLN196432 WVJ196432 B261968 IX261968 ST261968 ACP261968 AML261968 AWH261968 BGD261968 BPZ261968 BZV261968 CJR261968 CTN261968 DDJ261968 DNF261968 DXB261968 EGX261968 EQT261968 FAP261968 FKL261968 FUH261968 GED261968 GNZ261968 GXV261968 HHR261968 HRN261968 IBJ261968 ILF261968 IVB261968 JEX261968 JOT261968 JYP261968 KIL261968 KSH261968 LCD261968 LLZ261968 LVV261968 MFR261968 MPN261968 MZJ261968 NJF261968 NTB261968 OCX261968 OMT261968 OWP261968 PGL261968 PQH261968 QAD261968 QJZ261968 QTV261968 RDR261968 RNN261968 RXJ261968 SHF261968 SRB261968 TAX261968 TKT261968 TUP261968 UEL261968 UOH261968 UYD261968 VHZ261968 VRV261968 WBR261968 WLN261968 WVJ261968 B327504 IX327504 ST327504 ACP327504 AML327504 AWH327504 BGD327504 BPZ327504 BZV327504 CJR327504 CTN327504 DDJ327504 DNF327504 DXB327504 EGX327504 EQT327504 FAP327504 FKL327504 FUH327504 GED327504 GNZ327504 GXV327504 HHR327504 HRN327504 IBJ327504 ILF327504 IVB327504 JEX327504 JOT327504 JYP327504 KIL327504 KSH327504 LCD327504 LLZ327504 LVV327504 MFR327504 MPN327504 MZJ327504 NJF327504 NTB327504 OCX327504 OMT327504 OWP327504 PGL327504 PQH327504 QAD327504 QJZ327504 QTV327504 RDR327504 RNN327504 RXJ327504 SHF327504 SRB327504 TAX327504 TKT327504 TUP327504 UEL327504 UOH327504 UYD327504 VHZ327504 VRV327504 WBR327504 WLN327504 WVJ327504 B393040 IX393040 ST393040 ACP393040 AML393040 AWH393040 BGD393040 BPZ393040 BZV393040 CJR393040 CTN393040 DDJ393040 DNF393040 DXB393040 EGX393040 EQT393040 FAP393040 FKL393040 FUH393040 GED393040 GNZ393040 GXV393040 HHR393040 HRN393040 IBJ393040 ILF393040 IVB393040 JEX393040 JOT393040 JYP393040 KIL393040 KSH393040 LCD393040 LLZ393040 LVV393040 MFR393040 MPN393040 MZJ393040 NJF393040 NTB393040 OCX393040 OMT393040 OWP393040 PGL393040 PQH393040 QAD393040 QJZ393040 QTV393040 RDR393040 RNN393040 RXJ393040 SHF393040 SRB393040 TAX393040 TKT393040 TUP393040 UEL393040 UOH393040 UYD393040 VHZ393040 VRV393040 WBR393040 WLN393040 WVJ393040 B458576 IX458576 ST458576 ACP458576 AML458576 AWH458576 BGD458576 BPZ458576 BZV458576 CJR458576 CTN458576 DDJ458576 DNF458576 DXB458576 EGX458576 EQT458576 FAP458576 FKL458576 FUH458576 GED458576 GNZ458576 GXV458576 HHR458576 HRN458576 IBJ458576 ILF458576 IVB458576 JEX458576 JOT458576 JYP458576 KIL458576 KSH458576 LCD458576 LLZ458576 LVV458576 MFR458576 MPN458576 MZJ458576 NJF458576 NTB458576 OCX458576 OMT458576 OWP458576 PGL458576 PQH458576 QAD458576 QJZ458576 QTV458576 RDR458576 RNN458576 RXJ458576 SHF458576 SRB458576 TAX458576 TKT458576 TUP458576 UEL458576 UOH458576 UYD458576 VHZ458576 VRV458576 WBR458576 WLN458576 WVJ458576 B524112 IX524112 ST524112 ACP524112 AML524112 AWH524112 BGD524112 BPZ524112 BZV524112 CJR524112 CTN524112 DDJ524112 DNF524112 DXB524112 EGX524112 EQT524112 FAP524112 FKL524112 FUH524112 GED524112 GNZ524112 GXV524112 HHR524112 HRN524112 IBJ524112 ILF524112 IVB524112 JEX524112 JOT524112 JYP524112 KIL524112 KSH524112 LCD524112 LLZ524112 LVV524112 MFR524112 MPN524112 MZJ524112 NJF524112 NTB524112 OCX524112 OMT524112 OWP524112 PGL524112 PQH524112 QAD524112 QJZ524112 QTV524112 RDR524112 RNN524112 RXJ524112 SHF524112 SRB524112 TAX524112 TKT524112 TUP524112 UEL524112 UOH524112 UYD524112 VHZ524112 VRV524112 WBR524112 WLN524112 WVJ524112 B589648 IX589648 ST589648 ACP589648 AML589648 AWH589648 BGD589648 BPZ589648 BZV589648 CJR589648 CTN589648 DDJ589648 DNF589648 DXB589648 EGX589648 EQT589648 FAP589648 FKL589648 FUH589648 GED589648 GNZ589648 GXV589648 HHR589648 HRN589648 IBJ589648 ILF589648 IVB589648 JEX589648 JOT589648 JYP589648 KIL589648 KSH589648 LCD589648 LLZ589648 LVV589648 MFR589648 MPN589648 MZJ589648 NJF589648 NTB589648 OCX589648 OMT589648 OWP589648 PGL589648 PQH589648 QAD589648 QJZ589648 QTV589648 RDR589648 RNN589648 RXJ589648 SHF589648 SRB589648 TAX589648 TKT589648 TUP589648 UEL589648 UOH589648 UYD589648 VHZ589648 VRV589648 WBR589648 WLN589648 WVJ589648 B655184 IX655184 ST655184 ACP655184 AML655184 AWH655184 BGD655184 BPZ655184 BZV655184 CJR655184 CTN655184 DDJ655184 DNF655184 DXB655184 EGX655184 EQT655184 FAP655184 FKL655184 FUH655184 GED655184 GNZ655184 GXV655184 HHR655184 HRN655184 IBJ655184 ILF655184 IVB655184 JEX655184 JOT655184 JYP655184 KIL655184 KSH655184 LCD655184 LLZ655184 LVV655184 MFR655184 MPN655184 MZJ655184 NJF655184 NTB655184 OCX655184 OMT655184 OWP655184 PGL655184 PQH655184 QAD655184 QJZ655184 QTV655184 RDR655184 RNN655184 RXJ655184 SHF655184 SRB655184 TAX655184 TKT655184 TUP655184 UEL655184 UOH655184 UYD655184 VHZ655184 VRV655184 WBR655184 WLN655184 WVJ655184 B720720 IX720720 ST720720 ACP720720 AML720720 AWH720720 BGD720720 BPZ720720 BZV720720 CJR720720 CTN720720 DDJ720720 DNF720720 DXB720720 EGX720720 EQT720720 FAP720720 FKL720720 FUH720720 GED720720 GNZ720720 GXV720720 HHR720720 HRN720720 IBJ720720 ILF720720 IVB720720 JEX720720 JOT720720 JYP720720 KIL720720 KSH720720 LCD720720 LLZ720720 LVV720720 MFR720720 MPN720720 MZJ720720 NJF720720 NTB720720 OCX720720 OMT720720 OWP720720 PGL720720 PQH720720 QAD720720 QJZ720720 QTV720720 RDR720720 RNN720720 RXJ720720 SHF720720 SRB720720 TAX720720 TKT720720 TUP720720 UEL720720 UOH720720 UYD720720 VHZ720720 VRV720720 WBR720720 WLN720720 WVJ720720 B786256 IX786256 ST786256 ACP786256 AML786256 AWH786256 BGD786256 BPZ786256 BZV786256 CJR786256 CTN786256 DDJ786256 DNF786256 DXB786256 EGX786256 EQT786256 FAP786256 FKL786256 FUH786256 GED786256 GNZ786256 GXV786256 HHR786256 HRN786256 IBJ786256 ILF786256 IVB786256 JEX786256 JOT786256 JYP786256 KIL786256 KSH786256 LCD786256 LLZ786256 LVV786256 MFR786256 MPN786256 MZJ786256 NJF786256 NTB786256 OCX786256 OMT786256 OWP786256 PGL786256 PQH786256 QAD786256 QJZ786256 QTV786256 RDR786256 RNN786256 RXJ786256 SHF786256 SRB786256 TAX786256 TKT786256 TUP786256 UEL786256 UOH786256 UYD786256 VHZ786256 VRV786256 WBR786256 WLN786256 WVJ786256 B851792 IX851792 ST851792 ACP851792 AML851792 AWH851792 BGD851792 BPZ851792 BZV851792 CJR851792 CTN851792 DDJ851792 DNF851792 DXB851792 EGX851792 EQT851792 FAP851792 FKL851792 FUH851792 GED851792 GNZ851792 GXV851792 HHR851792 HRN851792 IBJ851792 ILF851792 IVB851792 JEX851792 JOT851792 JYP851792 KIL851792 KSH851792 LCD851792 LLZ851792 LVV851792 MFR851792 MPN851792 MZJ851792 NJF851792 NTB851792 OCX851792 OMT851792 OWP851792 PGL851792 PQH851792 QAD851792 QJZ851792 QTV851792 RDR851792 RNN851792 RXJ851792 SHF851792 SRB851792 TAX851792 TKT851792 TUP851792 UEL851792 UOH851792 UYD851792 VHZ851792 VRV851792 WBR851792 WLN851792 WVJ851792 B917328 IX917328 ST917328 ACP917328 AML917328 AWH917328 BGD917328 BPZ917328 BZV917328 CJR917328 CTN917328 DDJ917328 DNF917328 DXB917328 EGX917328 EQT917328 FAP917328 FKL917328 FUH917328 GED917328 GNZ917328 GXV917328 HHR917328 HRN917328 IBJ917328 ILF917328 IVB917328 JEX917328 JOT917328 JYP917328 KIL917328 KSH917328 LCD917328 LLZ917328 LVV917328 MFR917328 MPN917328 MZJ917328 NJF917328 NTB917328 OCX917328 OMT917328 OWP917328 PGL917328 PQH917328 QAD917328 QJZ917328 QTV917328 RDR917328 RNN917328 RXJ917328 SHF917328 SRB917328 TAX917328 TKT917328 TUP917328 UEL917328 UOH917328 UYD917328 VHZ917328 VRV917328 WBR917328 WLN917328 WVJ917328 B982864 IX982864 ST982864 ACP982864 AML982864 AWH982864 BGD982864 BPZ982864 BZV982864 CJR982864 CTN982864 DDJ982864 DNF982864 DXB982864 EGX982864 EQT982864 FAP982864 FKL982864 FUH982864 GED982864 GNZ982864 GXV982864 HHR982864 HRN982864 IBJ982864 ILF982864 IVB982864 JEX982864 JOT982864 JYP982864 KIL982864 KSH982864 LCD982864 LLZ982864 LVV982864 MFR982864 MPN982864 MZJ982864 NJF982864 NTB982864 OCX982864 OMT982864 OWP982864 PGL982864 PQH982864 QAD982864 QJZ982864 QTV982864 RDR982864 RNN982864 RXJ982864 SHF982864 SRB982864 TAX982864 TKT982864 TUP982864 UEL982864 UOH982864 UYD982864 VHZ982864 VRV982864 WBR982864 WLN982864 WVJ982864 B65443 IX65443 ST65443 ACP65443 AML65443 AWH65443 BGD65443 BPZ65443 BZV65443 CJR65443 CTN65443 DDJ65443 DNF65443 DXB65443 EGX65443 EQT65443 FAP65443 FKL65443 FUH65443 GED65443 GNZ65443 GXV65443 HHR65443 HRN65443 IBJ65443 ILF65443 IVB65443 JEX65443 JOT65443 JYP65443 KIL65443 KSH65443 LCD65443 LLZ65443 LVV65443 MFR65443 MPN65443 MZJ65443 NJF65443 NTB65443 OCX65443 OMT65443 OWP65443 PGL65443 PQH65443 QAD65443 QJZ65443 QTV65443 RDR65443 RNN65443 RXJ65443 SHF65443 SRB65443 TAX65443 TKT65443 TUP65443 UEL65443 UOH65443 UYD65443 VHZ65443 VRV65443 WBR65443 WLN65443 WVJ65443 B130979 IX130979 ST130979 ACP130979 AML130979 AWH130979 BGD130979 BPZ130979 BZV130979 CJR130979 CTN130979 DDJ130979 DNF130979 DXB130979 EGX130979 EQT130979 FAP130979 FKL130979 FUH130979 GED130979 GNZ130979 GXV130979 HHR130979 HRN130979 IBJ130979 ILF130979 IVB130979 JEX130979 JOT130979 JYP130979 KIL130979 KSH130979 LCD130979 LLZ130979 LVV130979 MFR130979 MPN130979 MZJ130979 NJF130979 NTB130979 OCX130979 OMT130979 OWP130979 PGL130979 PQH130979 QAD130979 QJZ130979 QTV130979 RDR130979 RNN130979 RXJ130979 SHF130979 SRB130979 TAX130979 TKT130979 TUP130979 UEL130979 UOH130979 UYD130979 VHZ130979 VRV130979 WBR130979 WLN130979 WVJ130979 B196515 IX196515 ST196515 ACP196515 AML196515 AWH196515 BGD196515 BPZ196515 BZV196515 CJR196515 CTN196515 DDJ196515 DNF196515 DXB196515 EGX196515 EQT196515 FAP196515 FKL196515 FUH196515 GED196515 GNZ196515 GXV196515 HHR196515 HRN196515 IBJ196515 ILF196515 IVB196515 JEX196515 JOT196515 JYP196515 KIL196515 KSH196515 LCD196515 LLZ196515 LVV196515 MFR196515 MPN196515 MZJ196515 NJF196515 NTB196515 OCX196515 OMT196515 OWP196515 PGL196515 PQH196515 QAD196515 QJZ196515 QTV196515 RDR196515 RNN196515 RXJ196515 SHF196515 SRB196515 TAX196515 TKT196515 TUP196515 UEL196515 UOH196515 UYD196515 VHZ196515 VRV196515 WBR196515 WLN196515 WVJ196515 B262051 IX262051 ST262051 ACP262051 AML262051 AWH262051 BGD262051 BPZ262051 BZV262051 CJR262051 CTN262051 DDJ262051 DNF262051 DXB262051 EGX262051 EQT262051 FAP262051 FKL262051 FUH262051 GED262051 GNZ262051 GXV262051 HHR262051 HRN262051 IBJ262051 ILF262051 IVB262051 JEX262051 JOT262051 JYP262051 KIL262051 KSH262051 LCD262051 LLZ262051 LVV262051 MFR262051 MPN262051 MZJ262051 NJF262051 NTB262051 OCX262051 OMT262051 OWP262051 PGL262051 PQH262051 QAD262051 QJZ262051 QTV262051 RDR262051 RNN262051 RXJ262051 SHF262051 SRB262051 TAX262051 TKT262051 TUP262051 UEL262051 UOH262051 UYD262051 VHZ262051 VRV262051 WBR262051 WLN262051 WVJ262051 B327587 IX327587 ST327587 ACP327587 AML327587 AWH327587 BGD327587 BPZ327587 BZV327587 CJR327587 CTN327587 DDJ327587 DNF327587 DXB327587 EGX327587 EQT327587 FAP327587 FKL327587 FUH327587 GED327587 GNZ327587 GXV327587 HHR327587 HRN327587 IBJ327587 ILF327587 IVB327587 JEX327587 JOT327587 JYP327587 KIL327587 KSH327587 LCD327587 LLZ327587 LVV327587 MFR327587 MPN327587 MZJ327587 NJF327587 NTB327587 OCX327587 OMT327587 OWP327587 PGL327587 PQH327587 QAD327587 QJZ327587 QTV327587 RDR327587 RNN327587 RXJ327587 SHF327587 SRB327587 TAX327587 TKT327587 TUP327587 UEL327587 UOH327587 UYD327587 VHZ327587 VRV327587 WBR327587 WLN327587 WVJ327587 B393123 IX393123 ST393123 ACP393123 AML393123 AWH393123 BGD393123 BPZ393123 BZV393123 CJR393123 CTN393123 DDJ393123 DNF393123 DXB393123 EGX393123 EQT393123 FAP393123 FKL393123 FUH393123 GED393123 GNZ393123 GXV393123 HHR393123 HRN393123 IBJ393123 ILF393123 IVB393123 JEX393123 JOT393123 JYP393123 KIL393123 KSH393123 LCD393123 LLZ393123 LVV393123 MFR393123 MPN393123 MZJ393123 NJF393123 NTB393123 OCX393123 OMT393123 OWP393123 PGL393123 PQH393123 QAD393123 QJZ393123 QTV393123 RDR393123 RNN393123 RXJ393123 SHF393123 SRB393123 TAX393123 TKT393123 TUP393123 UEL393123 UOH393123 UYD393123 VHZ393123 VRV393123 WBR393123 WLN393123 WVJ393123 B458659 IX458659 ST458659 ACP458659 AML458659 AWH458659 BGD458659 BPZ458659 BZV458659 CJR458659 CTN458659 DDJ458659 DNF458659 DXB458659 EGX458659 EQT458659 FAP458659 FKL458659 FUH458659 GED458659 GNZ458659 GXV458659 HHR458659 HRN458659 IBJ458659 ILF458659 IVB458659 JEX458659 JOT458659 JYP458659 KIL458659 KSH458659 LCD458659 LLZ458659 LVV458659 MFR458659 MPN458659 MZJ458659 NJF458659 NTB458659 OCX458659 OMT458659 OWP458659 PGL458659 PQH458659 QAD458659 QJZ458659 QTV458659 RDR458659 RNN458659 RXJ458659 SHF458659 SRB458659 TAX458659 TKT458659 TUP458659 UEL458659 UOH458659 UYD458659 VHZ458659 VRV458659 WBR458659 WLN458659 WVJ458659 B524195 IX524195 ST524195 ACP524195 AML524195 AWH524195 BGD524195 BPZ524195 BZV524195 CJR524195 CTN524195 DDJ524195 DNF524195 DXB524195 EGX524195 EQT524195 FAP524195 FKL524195 FUH524195 GED524195 GNZ524195 GXV524195 HHR524195 HRN524195 IBJ524195 ILF524195 IVB524195 JEX524195 JOT524195 JYP524195 KIL524195 KSH524195 LCD524195 LLZ524195 LVV524195 MFR524195 MPN524195 MZJ524195 NJF524195 NTB524195 OCX524195 OMT524195 OWP524195 PGL524195 PQH524195 QAD524195 QJZ524195 QTV524195 RDR524195 RNN524195 RXJ524195 SHF524195 SRB524195 TAX524195 TKT524195 TUP524195 UEL524195 UOH524195 UYD524195 VHZ524195 VRV524195 WBR524195 WLN524195 WVJ524195 B589731 IX589731 ST589731 ACP589731 AML589731 AWH589731 BGD589731 BPZ589731 BZV589731 CJR589731 CTN589731 DDJ589731 DNF589731 DXB589731 EGX589731 EQT589731 FAP589731 FKL589731 FUH589731 GED589731 GNZ589731 GXV589731 HHR589731 HRN589731 IBJ589731 ILF589731 IVB589731 JEX589731 JOT589731 JYP589731 KIL589731 KSH589731 LCD589731 LLZ589731 LVV589731 MFR589731 MPN589731 MZJ589731 NJF589731 NTB589731 OCX589731 OMT589731 OWP589731 PGL589731 PQH589731 QAD589731 QJZ589731 QTV589731 RDR589731 RNN589731 RXJ589731 SHF589731 SRB589731 TAX589731 TKT589731 TUP589731 UEL589731 UOH589731 UYD589731 VHZ589731 VRV589731 WBR589731 WLN589731 WVJ589731 B655267 IX655267 ST655267 ACP655267 AML655267 AWH655267 BGD655267 BPZ655267 BZV655267 CJR655267 CTN655267 DDJ655267 DNF655267 DXB655267 EGX655267 EQT655267 FAP655267 FKL655267 FUH655267 GED655267 GNZ655267 GXV655267 HHR655267 HRN655267 IBJ655267 ILF655267 IVB655267 JEX655267 JOT655267 JYP655267 KIL655267 KSH655267 LCD655267 LLZ655267 LVV655267 MFR655267 MPN655267 MZJ655267 NJF655267 NTB655267 OCX655267 OMT655267 OWP655267 PGL655267 PQH655267 QAD655267 QJZ655267 QTV655267 RDR655267 RNN655267 RXJ655267 SHF655267 SRB655267 TAX655267 TKT655267 TUP655267 UEL655267 UOH655267 UYD655267 VHZ655267 VRV655267 WBR655267 WLN655267 WVJ655267 B720803 IX720803 ST720803 ACP720803 AML720803 AWH720803 BGD720803 BPZ720803 BZV720803 CJR720803 CTN720803 DDJ720803 DNF720803 DXB720803 EGX720803 EQT720803 FAP720803 FKL720803 FUH720803 GED720803 GNZ720803 GXV720803 HHR720803 HRN720803 IBJ720803 ILF720803 IVB720803 JEX720803 JOT720803 JYP720803 KIL720803 KSH720803 LCD720803 LLZ720803 LVV720803 MFR720803 MPN720803 MZJ720803 NJF720803 NTB720803 OCX720803 OMT720803 OWP720803 PGL720803 PQH720803 QAD720803 QJZ720803 QTV720803 RDR720803 RNN720803 RXJ720803 SHF720803 SRB720803 TAX720803 TKT720803 TUP720803 UEL720803 UOH720803 UYD720803 VHZ720803 VRV720803 WBR720803 WLN720803 WVJ720803 B786339 IX786339 ST786339 ACP786339 AML786339 AWH786339 BGD786339 BPZ786339 BZV786339 CJR786339 CTN786339 DDJ786339 DNF786339 DXB786339 EGX786339 EQT786339 FAP786339 FKL786339 FUH786339 GED786339 GNZ786339 GXV786339 HHR786339 HRN786339 IBJ786339 ILF786339 IVB786339 JEX786339 JOT786339 JYP786339 KIL786339 KSH786339 LCD786339 LLZ786339 LVV786339 MFR786339 MPN786339 MZJ786339 NJF786339 NTB786339 OCX786339 OMT786339 OWP786339 PGL786339 PQH786339 QAD786339 QJZ786339 QTV786339 RDR786339 RNN786339 RXJ786339 SHF786339 SRB786339 TAX786339 TKT786339 TUP786339 UEL786339 UOH786339 UYD786339 VHZ786339 VRV786339 WBR786339 WLN786339 WVJ786339 B851875 IX851875 ST851875 ACP851875 AML851875 AWH851875 BGD851875 BPZ851875 BZV851875 CJR851875 CTN851875 DDJ851875 DNF851875 DXB851875 EGX851875 EQT851875 FAP851875 FKL851875 FUH851875 GED851875 GNZ851875 GXV851875 HHR851875 HRN851875 IBJ851875 ILF851875 IVB851875 JEX851875 JOT851875 JYP851875 KIL851875 KSH851875 LCD851875 LLZ851875 LVV851875 MFR851875 MPN851875 MZJ851875 NJF851875 NTB851875 OCX851875 OMT851875 OWP851875 PGL851875 PQH851875 QAD851875 QJZ851875 QTV851875 RDR851875 RNN851875 RXJ851875 SHF851875 SRB851875 TAX851875 TKT851875 TUP851875 UEL851875 UOH851875 UYD851875 VHZ851875 VRV851875 WBR851875 WLN851875 WVJ851875 B917411 IX917411 ST917411 ACP917411 AML917411 AWH917411 BGD917411 BPZ917411 BZV917411 CJR917411 CTN917411 DDJ917411 DNF917411 DXB917411 EGX917411 EQT917411 FAP917411 FKL917411 FUH917411 GED917411 GNZ917411 GXV917411 HHR917411 HRN917411 IBJ917411 ILF917411 IVB917411 JEX917411 JOT917411 JYP917411 KIL917411 KSH917411 LCD917411 LLZ917411 LVV917411 MFR917411 MPN917411 MZJ917411 NJF917411 NTB917411 OCX917411 OMT917411 OWP917411 PGL917411 PQH917411 QAD917411 QJZ917411 QTV917411 RDR917411 RNN917411 RXJ917411 SHF917411 SRB917411 TAX917411 TKT917411 TUP917411 UEL917411 UOH917411 UYD917411 VHZ917411 VRV917411 WBR917411 WLN917411 WVJ917411 B982947 IX982947 ST982947 ACP982947 AML982947 AWH982947 BGD982947 BPZ982947 BZV982947 CJR982947 CTN982947 DDJ982947 DNF982947 DXB982947 EGX982947 EQT982947 FAP982947 FKL982947 FUH982947 GED982947 GNZ982947 GXV982947 HHR982947 HRN982947 IBJ982947 ILF982947 IVB982947 JEX982947 JOT982947 JYP982947 KIL982947 KSH982947 LCD982947 LLZ982947 LVV982947 MFR982947 MPN982947 MZJ982947 NJF982947 NTB982947 OCX982947 OMT982947 OWP982947 PGL982947 PQH982947 QAD982947 QJZ982947 QTV982947 RDR982947 RNN982947 RXJ982947 SHF982947 SRB982947 TAX982947 TKT982947 TUP982947 UEL982947 UOH982947 UYD982947 VHZ982947 VRV982947 WBR982947 WLN982947 WVJ982947" xr:uid="{00000000-0002-0000-0000-000005000000}">
      <formula1>OR(AND(LEN(SUBSTITUTE(B65360,"-",""))=10,ISNUMBER(VALUE(SUBSTITUTE(B65360,"-","")))),B65360="")</formula1>
    </dataValidation>
    <dataValidation type="custom" operator="equal" allowBlank="1" showInputMessage="1" showErrorMessage="1" errorTitle="Landekode" error="Landekode skal være i ISO-format (f.eks. &quot;DK&quot;, &quot;SE&quot; osv.)" sqref="B65452 IX65452 ST65452 ACP65452 AML65452 AWH65452 BGD65452 BPZ65452 BZV65452 CJR65452 CTN65452 DDJ65452 DNF65452 DXB65452 EGX65452 EQT65452 FAP65452 FKL65452 FUH65452 GED65452 GNZ65452 GXV65452 HHR65452 HRN65452 IBJ65452 ILF65452 IVB65452 JEX65452 JOT65452 JYP65452 KIL65452 KSH65452 LCD65452 LLZ65452 LVV65452 MFR65452 MPN65452 MZJ65452 NJF65452 NTB65452 OCX65452 OMT65452 OWP65452 PGL65452 PQH65452 QAD65452 QJZ65452 QTV65452 RDR65452 RNN65452 RXJ65452 SHF65452 SRB65452 TAX65452 TKT65452 TUP65452 UEL65452 UOH65452 UYD65452 VHZ65452 VRV65452 WBR65452 WLN65452 WVJ65452 B130988 IX130988 ST130988 ACP130988 AML130988 AWH130988 BGD130988 BPZ130988 BZV130988 CJR130988 CTN130988 DDJ130988 DNF130988 DXB130988 EGX130988 EQT130988 FAP130988 FKL130988 FUH130988 GED130988 GNZ130988 GXV130988 HHR130988 HRN130988 IBJ130988 ILF130988 IVB130988 JEX130988 JOT130988 JYP130988 KIL130988 KSH130988 LCD130988 LLZ130988 LVV130988 MFR130988 MPN130988 MZJ130988 NJF130988 NTB130988 OCX130988 OMT130988 OWP130988 PGL130988 PQH130988 QAD130988 QJZ130988 QTV130988 RDR130988 RNN130988 RXJ130988 SHF130988 SRB130988 TAX130988 TKT130988 TUP130988 UEL130988 UOH130988 UYD130988 VHZ130988 VRV130988 WBR130988 WLN130988 WVJ130988 B196524 IX196524 ST196524 ACP196524 AML196524 AWH196524 BGD196524 BPZ196524 BZV196524 CJR196524 CTN196524 DDJ196524 DNF196524 DXB196524 EGX196524 EQT196524 FAP196524 FKL196524 FUH196524 GED196524 GNZ196524 GXV196524 HHR196524 HRN196524 IBJ196524 ILF196524 IVB196524 JEX196524 JOT196524 JYP196524 KIL196524 KSH196524 LCD196524 LLZ196524 LVV196524 MFR196524 MPN196524 MZJ196524 NJF196524 NTB196524 OCX196524 OMT196524 OWP196524 PGL196524 PQH196524 QAD196524 QJZ196524 QTV196524 RDR196524 RNN196524 RXJ196524 SHF196524 SRB196524 TAX196524 TKT196524 TUP196524 UEL196524 UOH196524 UYD196524 VHZ196524 VRV196524 WBR196524 WLN196524 WVJ196524 B262060 IX262060 ST262060 ACP262060 AML262060 AWH262060 BGD262060 BPZ262060 BZV262060 CJR262060 CTN262060 DDJ262060 DNF262060 DXB262060 EGX262060 EQT262060 FAP262060 FKL262060 FUH262060 GED262060 GNZ262060 GXV262060 HHR262060 HRN262060 IBJ262060 ILF262060 IVB262060 JEX262060 JOT262060 JYP262060 KIL262060 KSH262060 LCD262060 LLZ262060 LVV262060 MFR262060 MPN262060 MZJ262060 NJF262060 NTB262060 OCX262060 OMT262060 OWP262060 PGL262060 PQH262060 QAD262060 QJZ262060 QTV262060 RDR262060 RNN262060 RXJ262060 SHF262060 SRB262060 TAX262060 TKT262060 TUP262060 UEL262060 UOH262060 UYD262060 VHZ262060 VRV262060 WBR262060 WLN262060 WVJ262060 B327596 IX327596 ST327596 ACP327596 AML327596 AWH327596 BGD327596 BPZ327596 BZV327596 CJR327596 CTN327596 DDJ327596 DNF327596 DXB327596 EGX327596 EQT327596 FAP327596 FKL327596 FUH327596 GED327596 GNZ327596 GXV327596 HHR327596 HRN327596 IBJ327596 ILF327596 IVB327596 JEX327596 JOT327596 JYP327596 KIL327596 KSH327596 LCD327596 LLZ327596 LVV327596 MFR327596 MPN327596 MZJ327596 NJF327596 NTB327596 OCX327596 OMT327596 OWP327596 PGL327596 PQH327596 QAD327596 QJZ327596 QTV327596 RDR327596 RNN327596 RXJ327596 SHF327596 SRB327596 TAX327596 TKT327596 TUP327596 UEL327596 UOH327596 UYD327596 VHZ327596 VRV327596 WBR327596 WLN327596 WVJ327596 B393132 IX393132 ST393132 ACP393132 AML393132 AWH393132 BGD393132 BPZ393132 BZV393132 CJR393132 CTN393132 DDJ393132 DNF393132 DXB393132 EGX393132 EQT393132 FAP393132 FKL393132 FUH393132 GED393132 GNZ393132 GXV393132 HHR393132 HRN393132 IBJ393132 ILF393132 IVB393132 JEX393132 JOT393132 JYP393132 KIL393132 KSH393132 LCD393132 LLZ393132 LVV393132 MFR393132 MPN393132 MZJ393132 NJF393132 NTB393132 OCX393132 OMT393132 OWP393132 PGL393132 PQH393132 QAD393132 QJZ393132 QTV393132 RDR393132 RNN393132 RXJ393132 SHF393132 SRB393132 TAX393132 TKT393132 TUP393132 UEL393132 UOH393132 UYD393132 VHZ393132 VRV393132 WBR393132 WLN393132 WVJ393132 B458668 IX458668 ST458668 ACP458668 AML458668 AWH458668 BGD458668 BPZ458668 BZV458668 CJR458668 CTN458668 DDJ458668 DNF458668 DXB458668 EGX458668 EQT458668 FAP458668 FKL458668 FUH458668 GED458668 GNZ458668 GXV458668 HHR458668 HRN458668 IBJ458668 ILF458668 IVB458668 JEX458668 JOT458668 JYP458668 KIL458668 KSH458668 LCD458668 LLZ458668 LVV458668 MFR458668 MPN458668 MZJ458668 NJF458668 NTB458668 OCX458668 OMT458668 OWP458668 PGL458668 PQH458668 QAD458668 QJZ458668 QTV458668 RDR458668 RNN458668 RXJ458668 SHF458668 SRB458668 TAX458668 TKT458668 TUP458668 UEL458668 UOH458668 UYD458668 VHZ458668 VRV458668 WBR458668 WLN458668 WVJ458668 B524204 IX524204 ST524204 ACP524204 AML524204 AWH524204 BGD524204 BPZ524204 BZV524204 CJR524204 CTN524204 DDJ524204 DNF524204 DXB524204 EGX524204 EQT524204 FAP524204 FKL524204 FUH524204 GED524204 GNZ524204 GXV524204 HHR524204 HRN524204 IBJ524204 ILF524204 IVB524204 JEX524204 JOT524204 JYP524204 KIL524204 KSH524204 LCD524204 LLZ524204 LVV524204 MFR524204 MPN524204 MZJ524204 NJF524204 NTB524204 OCX524204 OMT524204 OWP524204 PGL524204 PQH524204 QAD524204 QJZ524204 QTV524204 RDR524204 RNN524204 RXJ524204 SHF524204 SRB524204 TAX524204 TKT524204 TUP524204 UEL524204 UOH524204 UYD524204 VHZ524204 VRV524204 WBR524204 WLN524204 WVJ524204 B589740 IX589740 ST589740 ACP589740 AML589740 AWH589740 BGD589740 BPZ589740 BZV589740 CJR589740 CTN589740 DDJ589740 DNF589740 DXB589740 EGX589740 EQT589740 FAP589740 FKL589740 FUH589740 GED589740 GNZ589740 GXV589740 HHR589740 HRN589740 IBJ589740 ILF589740 IVB589740 JEX589740 JOT589740 JYP589740 KIL589740 KSH589740 LCD589740 LLZ589740 LVV589740 MFR589740 MPN589740 MZJ589740 NJF589740 NTB589740 OCX589740 OMT589740 OWP589740 PGL589740 PQH589740 QAD589740 QJZ589740 QTV589740 RDR589740 RNN589740 RXJ589740 SHF589740 SRB589740 TAX589740 TKT589740 TUP589740 UEL589740 UOH589740 UYD589740 VHZ589740 VRV589740 WBR589740 WLN589740 WVJ589740 B655276 IX655276 ST655276 ACP655276 AML655276 AWH655276 BGD655276 BPZ655276 BZV655276 CJR655276 CTN655276 DDJ655276 DNF655276 DXB655276 EGX655276 EQT655276 FAP655276 FKL655276 FUH655276 GED655276 GNZ655276 GXV655276 HHR655276 HRN655276 IBJ655276 ILF655276 IVB655276 JEX655276 JOT655276 JYP655276 KIL655276 KSH655276 LCD655276 LLZ655276 LVV655276 MFR655276 MPN655276 MZJ655276 NJF655276 NTB655276 OCX655276 OMT655276 OWP655276 PGL655276 PQH655276 QAD655276 QJZ655276 QTV655276 RDR655276 RNN655276 RXJ655276 SHF655276 SRB655276 TAX655276 TKT655276 TUP655276 UEL655276 UOH655276 UYD655276 VHZ655276 VRV655276 WBR655276 WLN655276 WVJ655276 B720812 IX720812 ST720812 ACP720812 AML720812 AWH720812 BGD720812 BPZ720812 BZV720812 CJR720812 CTN720812 DDJ720812 DNF720812 DXB720812 EGX720812 EQT720812 FAP720812 FKL720812 FUH720812 GED720812 GNZ720812 GXV720812 HHR720812 HRN720812 IBJ720812 ILF720812 IVB720812 JEX720812 JOT720812 JYP720812 KIL720812 KSH720812 LCD720812 LLZ720812 LVV720812 MFR720812 MPN720812 MZJ720812 NJF720812 NTB720812 OCX720812 OMT720812 OWP720812 PGL720812 PQH720812 QAD720812 QJZ720812 QTV720812 RDR720812 RNN720812 RXJ720812 SHF720812 SRB720812 TAX720812 TKT720812 TUP720812 UEL720812 UOH720812 UYD720812 VHZ720812 VRV720812 WBR720812 WLN720812 WVJ720812 B786348 IX786348 ST786348 ACP786348 AML786348 AWH786348 BGD786348 BPZ786348 BZV786348 CJR786348 CTN786348 DDJ786348 DNF786348 DXB786348 EGX786348 EQT786348 FAP786348 FKL786348 FUH786348 GED786348 GNZ786348 GXV786348 HHR786348 HRN786348 IBJ786348 ILF786348 IVB786348 JEX786348 JOT786348 JYP786348 KIL786348 KSH786348 LCD786348 LLZ786348 LVV786348 MFR786348 MPN786348 MZJ786348 NJF786348 NTB786348 OCX786348 OMT786348 OWP786348 PGL786348 PQH786348 QAD786348 QJZ786348 QTV786348 RDR786348 RNN786348 RXJ786348 SHF786348 SRB786348 TAX786348 TKT786348 TUP786348 UEL786348 UOH786348 UYD786348 VHZ786348 VRV786348 WBR786348 WLN786348 WVJ786348 B851884 IX851884 ST851884 ACP851884 AML851884 AWH851884 BGD851884 BPZ851884 BZV851884 CJR851884 CTN851884 DDJ851884 DNF851884 DXB851884 EGX851884 EQT851884 FAP851884 FKL851884 FUH851884 GED851884 GNZ851884 GXV851884 HHR851884 HRN851884 IBJ851884 ILF851884 IVB851884 JEX851884 JOT851884 JYP851884 KIL851884 KSH851884 LCD851884 LLZ851884 LVV851884 MFR851884 MPN851884 MZJ851884 NJF851884 NTB851884 OCX851884 OMT851884 OWP851884 PGL851884 PQH851884 QAD851884 QJZ851884 QTV851884 RDR851884 RNN851884 RXJ851884 SHF851884 SRB851884 TAX851884 TKT851884 TUP851884 UEL851884 UOH851884 UYD851884 VHZ851884 VRV851884 WBR851884 WLN851884 WVJ851884 B917420 IX917420 ST917420 ACP917420 AML917420 AWH917420 BGD917420 BPZ917420 BZV917420 CJR917420 CTN917420 DDJ917420 DNF917420 DXB917420 EGX917420 EQT917420 FAP917420 FKL917420 FUH917420 GED917420 GNZ917420 GXV917420 HHR917420 HRN917420 IBJ917420 ILF917420 IVB917420 JEX917420 JOT917420 JYP917420 KIL917420 KSH917420 LCD917420 LLZ917420 LVV917420 MFR917420 MPN917420 MZJ917420 NJF917420 NTB917420 OCX917420 OMT917420 OWP917420 PGL917420 PQH917420 QAD917420 QJZ917420 QTV917420 RDR917420 RNN917420 RXJ917420 SHF917420 SRB917420 TAX917420 TKT917420 TUP917420 UEL917420 UOH917420 UYD917420 VHZ917420 VRV917420 WBR917420 WLN917420 WVJ917420 B982956 IX982956 ST982956 ACP982956 AML982956 AWH982956 BGD982956 BPZ982956 BZV982956 CJR982956 CTN982956 DDJ982956 DNF982956 DXB982956 EGX982956 EQT982956 FAP982956 FKL982956 FUH982956 GED982956 GNZ982956 GXV982956 HHR982956 HRN982956 IBJ982956 ILF982956 IVB982956 JEX982956 JOT982956 JYP982956 KIL982956 KSH982956 LCD982956 LLZ982956 LVV982956 MFR982956 MPN982956 MZJ982956 NJF982956 NTB982956 OCX982956 OMT982956 OWP982956 PGL982956 PQH982956 QAD982956 QJZ982956 QTV982956 RDR982956 RNN982956 RXJ982956 SHF982956 SRB982956 TAX982956 TKT982956 TUP982956 UEL982956 UOH982956 UYD982956 VHZ982956 VRV982956 WBR982956 WLN982956 WVJ982956 B65439 IX65439 ST65439 ACP65439 AML65439 AWH65439 BGD65439 BPZ65439 BZV65439 CJR65439 CTN65439 DDJ65439 DNF65439 DXB65439 EGX65439 EQT65439 FAP65439 FKL65439 FUH65439 GED65439 GNZ65439 GXV65439 HHR65439 HRN65439 IBJ65439 ILF65439 IVB65439 JEX65439 JOT65439 JYP65439 KIL65439 KSH65439 LCD65439 LLZ65439 LVV65439 MFR65439 MPN65439 MZJ65439 NJF65439 NTB65439 OCX65439 OMT65439 OWP65439 PGL65439 PQH65439 QAD65439 QJZ65439 QTV65439 RDR65439 RNN65439 RXJ65439 SHF65439 SRB65439 TAX65439 TKT65439 TUP65439 UEL65439 UOH65439 UYD65439 VHZ65439 VRV65439 WBR65439 WLN65439 WVJ65439 B130975 IX130975 ST130975 ACP130975 AML130975 AWH130975 BGD130975 BPZ130975 BZV130975 CJR130975 CTN130975 DDJ130975 DNF130975 DXB130975 EGX130975 EQT130975 FAP130975 FKL130975 FUH130975 GED130975 GNZ130975 GXV130975 HHR130975 HRN130975 IBJ130975 ILF130975 IVB130975 JEX130975 JOT130975 JYP130975 KIL130975 KSH130975 LCD130975 LLZ130975 LVV130975 MFR130975 MPN130975 MZJ130975 NJF130975 NTB130975 OCX130975 OMT130975 OWP130975 PGL130975 PQH130975 QAD130975 QJZ130975 QTV130975 RDR130975 RNN130975 RXJ130975 SHF130975 SRB130975 TAX130975 TKT130975 TUP130975 UEL130975 UOH130975 UYD130975 VHZ130975 VRV130975 WBR130975 WLN130975 WVJ130975 B196511 IX196511 ST196511 ACP196511 AML196511 AWH196511 BGD196511 BPZ196511 BZV196511 CJR196511 CTN196511 DDJ196511 DNF196511 DXB196511 EGX196511 EQT196511 FAP196511 FKL196511 FUH196511 GED196511 GNZ196511 GXV196511 HHR196511 HRN196511 IBJ196511 ILF196511 IVB196511 JEX196511 JOT196511 JYP196511 KIL196511 KSH196511 LCD196511 LLZ196511 LVV196511 MFR196511 MPN196511 MZJ196511 NJF196511 NTB196511 OCX196511 OMT196511 OWP196511 PGL196511 PQH196511 QAD196511 QJZ196511 QTV196511 RDR196511 RNN196511 RXJ196511 SHF196511 SRB196511 TAX196511 TKT196511 TUP196511 UEL196511 UOH196511 UYD196511 VHZ196511 VRV196511 WBR196511 WLN196511 WVJ196511 B262047 IX262047 ST262047 ACP262047 AML262047 AWH262047 BGD262047 BPZ262047 BZV262047 CJR262047 CTN262047 DDJ262047 DNF262047 DXB262047 EGX262047 EQT262047 FAP262047 FKL262047 FUH262047 GED262047 GNZ262047 GXV262047 HHR262047 HRN262047 IBJ262047 ILF262047 IVB262047 JEX262047 JOT262047 JYP262047 KIL262047 KSH262047 LCD262047 LLZ262047 LVV262047 MFR262047 MPN262047 MZJ262047 NJF262047 NTB262047 OCX262047 OMT262047 OWP262047 PGL262047 PQH262047 QAD262047 QJZ262047 QTV262047 RDR262047 RNN262047 RXJ262047 SHF262047 SRB262047 TAX262047 TKT262047 TUP262047 UEL262047 UOH262047 UYD262047 VHZ262047 VRV262047 WBR262047 WLN262047 WVJ262047 B327583 IX327583 ST327583 ACP327583 AML327583 AWH327583 BGD327583 BPZ327583 BZV327583 CJR327583 CTN327583 DDJ327583 DNF327583 DXB327583 EGX327583 EQT327583 FAP327583 FKL327583 FUH327583 GED327583 GNZ327583 GXV327583 HHR327583 HRN327583 IBJ327583 ILF327583 IVB327583 JEX327583 JOT327583 JYP327583 KIL327583 KSH327583 LCD327583 LLZ327583 LVV327583 MFR327583 MPN327583 MZJ327583 NJF327583 NTB327583 OCX327583 OMT327583 OWP327583 PGL327583 PQH327583 QAD327583 QJZ327583 QTV327583 RDR327583 RNN327583 RXJ327583 SHF327583 SRB327583 TAX327583 TKT327583 TUP327583 UEL327583 UOH327583 UYD327583 VHZ327583 VRV327583 WBR327583 WLN327583 WVJ327583 B393119 IX393119 ST393119 ACP393119 AML393119 AWH393119 BGD393119 BPZ393119 BZV393119 CJR393119 CTN393119 DDJ393119 DNF393119 DXB393119 EGX393119 EQT393119 FAP393119 FKL393119 FUH393119 GED393119 GNZ393119 GXV393119 HHR393119 HRN393119 IBJ393119 ILF393119 IVB393119 JEX393119 JOT393119 JYP393119 KIL393119 KSH393119 LCD393119 LLZ393119 LVV393119 MFR393119 MPN393119 MZJ393119 NJF393119 NTB393119 OCX393119 OMT393119 OWP393119 PGL393119 PQH393119 QAD393119 QJZ393119 QTV393119 RDR393119 RNN393119 RXJ393119 SHF393119 SRB393119 TAX393119 TKT393119 TUP393119 UEL393119 UOH393119 UYD393119 VHZ393119 VRV393119 WBR393119 WLN393119 WVJ393119 B458655 IX458655 ST458655 ACP458655 AML458655 AWH458655 BGD458655 BPZ458655 BZV458655 CJR458655 CTN458655 DDJ458655 DNF458655 DXB458655 EGX458655 EQT458655 FAP458655 FKL458655 FUH458655 GED458655 GNZ458655 GXV458655 HHR458655 HRN458655 IBJ458655 ILF458655 IVB458655 JEX458655 JOT458655 JYP458655 KIL458655 KSH458655 LCD458655 LLZ458655 LVV458655 MFR458655 MPN458655 MZJ458655 NJF458655 NTB458655 OCX458655 OMT458655 OWP458655 PGL458655 PQH458655 QAD458655 QJZ458655 QTV458655 RDR458655 RNN458655 RXJ458655 SHF458655 SRB458655 TAX458655 TKT458655 TUP458655 UEL458655 UOH458655 UYD458655 VHZ458655 VRV458655 WBR458655 WLN458655 WVJ458655 B524191 IX524191 ST524191 ACP524191 AML524191 AWH524191 BGD524191 BPZ524191 BZV524191 CJR524191 CTN524191 DDJ524191 DNF524191 DXB524191 EGX524191 EQT524191 FAP524191 FKL524191 FUH524191 GED524191 GNZ524191 GXV524191 HHR524191 HRN524191 IBJ524191 ILF524191 IVB524191 JEX524191 JOT524191 JYP524191 KIL524191 KSH524191 LCD524191 LLZ524191 LVV524191 MFR524191 MPN524191 MZJ524191 NJF524191 NTB524191 OCX524191 OMT524191 OWP524191 PGL524191 PQH524191 QAD524191 QJZ524191 QTV524191 RDR524191 RNN524191 RXJ524191 SHF524191 SRB524191 TAX524191 TKT524191 TUP524191 UEL524191 UOH524191 UYD524191 VHZ524191 VRV524191 WBR524191 WLN524191 WVJ524191 B589727 IX589727 ST589727 ACP589727 AML589727 AWH589727 BGD589727 BPZ589727 BZV589727 CJR589727 CTN589727 DDJ589727 DNF589727 DXB589727 EGX589727 EQT589727 FAP589727 FKL589727 FUH589727 GED589727 GNZ589727 GXV589727 HHR589727 HRN589727 IBJ589727 ILF589727 IVB589727 JEX589727 JOT589727 JYP589727 KIL589727 KSH589727 LCD589727 LLZ589727 LVV589727 MFR589727 MPN589727 MZJ589727 NJF589727 NTB589727 OCX589727 OMT589727 OWP589727 PGL589727 PQH589727 QAD589727 QJZ589727 QTV589727 RDR589727 RNN589727 RXJ589727 SHF589727 SRB589727 TAX589727 TKT589727 TUP589727 UEL589727 UOH589727 UYD589727 VHZ589727 VRV589727 WBR589727 WLN589727 WVJ589727 B655263 IX655263 ST655263 ACP655263 AML655263 AWH655263 BGD655263 BPZ655263 BZV655263 CJR655263 CTN655263 DDJ655263 DNF655263 DXB655263 EGX655263 EQT655263 FAP655263 FKL655263 FUH655263 GED655263 GNZ655263 GXV655263 HHR655263 HRN655263 IBJ655263 ILF655263 IVB655263 JEX655263 JOT655263 JYP655263 KIL655263 KSH655263 LCD655263 LLZ655263 LVV655263 MFR655263 MPN655263 MZJ655263 NJF655263 NTB655263 OCX655263 OMT655263 OWP655263 PGL655263 PQH655263 QAD655263 QJZ655263 QTV655263 RDR655263 RNN655263 RXJ655263 SHF655263 SRB655263 TAX655263 TKT655263 TUP655263 UEL655263 UOH655263 UYD655263 VHZ655263 VRV655263 WBR655263 WLN655263 WVJ655263 B720799 IX720799 ST720799 ACP720799 AML720799 AWH720799 BGD720799 BPZ720799 BZV720799 CJR720799 CTN720799 DDJ720799 DNF720799 DXB720799 EGX720799 EQT720799 FAP720799 FKL720799 FUH720799 GED720799 GNZ720799 GXV720799 HHR720799 HRN720799 IBJ720799 ILF720799 IVB720799 JEX720799 JOT720799 JYP720799 KIL720799 KSH720799 LCD720799 LLZ720799 LVV720799 MFR720799 MPN720799 MZJ720799 NJF720799 NTB720799 OCX720799 OMT720799 OWP720799 PGL720799 PQH720799 QAD720799 QJZ720799 QTV720799 RDR720799 RNN720799 RXJ720799 SHF720799 SRB720799 TAX720799 TKT720799 TUP720799 UEL720799 UOH720799 UYD720799 VHZ720799 VRV720799 WBR720799 WLN720799 WVJ720799 B786335 IX786335 ST786335 ACP786335 AML786335 AWH786335 BGD786335 BPZ786335 BZV786335 CJR786335 CTN786335 DDJ786335 DNF786335 DXB786335 EGX786335 EQT786335 FAP786335 FKL786335 FUH786335 GED786335 GNZ786335 GXV786335 HHR786335 HRN786335 IBJ786335 ILF786335 IVB786335 JEX786335 JOT786335 JYP786335 KIL786335 KSH786335 LCD786335 LLZ786335 LVV786335 MFR786335 MPN786335 MZJ786335 NJF786335 NTB786335 OCX786335 OMT786335 OWP786335 PGL786335 PQH786335 QAD786335 QJZ786335 QTV786335 RDR786335 RNN786335 RXJ786335 SHF786335 SRB786335 TAX786335 TKT786335 TUP786335 UEL786335 UOH786335 UYD786335 VHZ786335 VRV786335 WBR786335 WLN786335 WVJ786335 B851871 IX851871 ST851871 ACP851871 AML851871 AWH851871 BGD851871 BPZ851871 BZV851871 CJR851871 CTN851871 DDJ851871 DNF851871 DXB851871 EGX851871 EQT851871 FAP851871 FKL851871 FUH851871 GED851871 GNZ851871 GXV851871 HHR851871 HRN851871 IBJ851871 ILF851871 IVB851871 JEX851871 JOT851871 JYP851871 KIL851871 KSH851871 LCD851871 LLZ851871 LVV851871 MFR851871 MPN851871 MZJ851871 NJF851871 NTB851871 OCX851871 OMT851871 OWP851871 PGL851871 PQH851871 QAD851871 QJZ851871 QTV851871 RDR851871 RNN851871 RXJ851871 SHF851871 SRB851871 TAX851871 TKT851871 TUP851871 UEL851871 UOH851871 UYD851871 VHZ851871 VRV851871 WBR851871 WLN851871 WVJ851871 B917407 IX917407 ST917407 ACP917407 AML917407 AWH917407 BGD917407 BPZ917407 BZV917407 CJR917407 CTN917407 DDJ917407 DNF917407 DXB917407 EGX917407 EQT917407 FAP917407 FKL917407 FUH917407 GED917407 GNZ917407 GXV917407 HHR917407 HRN917407 IBJ917407 ILF917407 IVB917407 JEX917407 JOT917407 JYP917407 KIL917407 KSH917407 LCD917407 LLZ917407 LVV917407 MFR917407 MPN917407 MZJ917407 NJF917407 NTB917407 OCX917407 OMT917407 OWP917407 PGL917407 PQH917407 QAD917407 QJZ917407 QTV917407 RDR917407 RNN917407 RXJ917407 SHF917407 SRB917407 TAX917407 TKT917407 TUP917407 UEL917407 UOH917407 UYD917407 VHZ917407 VRV917407 WBR917407 WLN917407 WVJ917407 B982943 IX982943 ST982943 ACP982943 AML982943 AWH982943 BGD982943 BPZ982943 BZV982943 CJR982943 CTN982943 DDJ982943 DNF982943 DXB982943 EGX982943 EQT982943 FAP982943 FKL982943 FUH982943 GED982943 GNZ982943 GXV982943 HHR982943 HRN982943 IBJ982943 ILF982943 IVB982943 JEX982943 JOT982943 JYP982943 KIL982943 KSH982943 LCD982943 LLZ982943 LVV982943 MFR982943 MPN982943 MZJ982943 NJF982943 NTB982943 OCX982943 OMT982943 OWP982943 PGL982943 PQH982943 QAD982943 QJZ982943 QTV982943 RDR982943 RNN982943 RXJ982943 SHF982943 SRB982943 TAX982943 TKT982943 TUP982943 UEL982943 UOH982943 UYD982943 VHZ982943 VRV982943 WBR982943 WLN982943 WVJ982943 B65387 IX65387 ST65387 ACP65387 AML65387 AWH65387 BGD65387 BPZ65387 BZV65387 CJR65387 CTN65387 DDJ65387 DNF65387 DXB65387 EGX65387 EQT65387 FAP65387 FKL65387 FUH65387 GED65387 GNZ65387 GXV65387 HHR65387 HRN65387 IBJ65387 ILF65387 IVB65387 JEX65387 JOT65387 JYP65387 KIL65387 KSH65387 LCD65387 LLZ65387 LVV65387 MFR65387 MPN65387 MZJ65387 NJF65387 NTB65387 OCX65387 OMT65387 OWP65387 PGL65387 PQH65387 QAD65387 QJZ65387 QTV65387 RDR65387 RNN65387 RXJ65387 SHF65387 SRB65387 TAX65387 TKT65387 TUP65387 UEL65387 UOH65387 UYD65387 VHZ65387 VRV65387 WBR65387 WLN65387 WVJ65387 B130923 IX130923 ST130923 ACP130923 AML130923 AWH130923 BGD130923 BPZ130923 BZV130923 CJR130923 CTN130923 DDJ130923 DNF130923 DXB130923 EGX130923 EQT130923 FAP130923 FKL130923 FUH130923 GED130923 GNZ130923 GXV130923 HHR130923 HRN130923 IBJ130923 ILF130923 IVB130923 JEX130923 JOT130923 JYP130923 KIL130923 KSH130923 LCD130923 LLZ130923 LVV130923 MFR130923 MPN130923 MZJ130923 NJF130923 NTB130923 OCX130923 OMT130923 OWP130923 PGL130923 PQH130923 QAD130923 QJZ130923 QTV130923 RDR130923 RNN130923 RXJ130923 SHF130923 SRB130923 TAX130923 TKT130923 TUP130923 UEL130923 UOH130923 UYD130923 VHZ130923 VRV130923 WBR130923 WLN130923 WVJ130923 B196459 IX196459 ST196459 ACP196459 AML196459 AWH196459 BGD196459 BPZ196459 BZV196459 CJR196459 CTN196459 DDJ196459 DNF196459 DXB196459 EGX196459 EQT196459 FAP196459 FKL196459 FUH196459 GED196459 GNZ196459 GXV196459 HHR196459 HRN196459 IBJ196459 ILF196459 IVB196459 JEX196459 JOT196459 JYP196459 KIL196459 KSH196459 LCD196459 LLZ196459 LVV196459 MFR196459 MPN196459 MZJ196459 NJF196459 NTB196459 OCX196459 OMT196459 OWP196459 PGL196459 PQH196459 QAD196459 QJZ196459 QTV196459 RDR196459 RNN196459 RXJ196459 SHF196459 SRB196459 TAX196459 TKT196459 TUP196459 UEL196459 UOH196459 UYD196459 VHZ196459 VRV196459 WBR196459 WLN196459 WVJ196459 B261995 IX261995 ST261995 ACP261995 AML261995 AWH261995 BGD261995 BPZ261995 BZV261995 CJR261995 CTN261995 DDJ261995 DNF261995 DXB261995 EGX261995 EQT261995 FAP261995 FKL261995 FUH261995 GED261995 GNZ261995 GXV261995 HHR261995 HRN261995 IBJ261995 ILF261995 IVB261995 JEX261995 JOT261995 JYP261995 KIL261995 KSH261995 LCD261995 LLZ261995 LVV261995 MFR261995 MPN261995 MZJ261995 NJF261995 NTB261995 OCX261995 OMT261995 OWP261995 PGL261995 PQH261995 QAD261995 QJZ261995 QTV261995 RDR261995 RNN261995 RXJ261995 SHF261995 SRB261995 TAX261995 TKT261995 TUP261995 UEL261995 UOH261995 UYD261995 VHZ261995 VRV261995 WBR261995 WLN261995 WVJ261995 B327531 IX327531 ST327531 ACP327531 AML327531 AWH327531 BGD327531 BPZ327531 BZV327531 CJR327531 CTN327531 DDJ327531 DNF327531 DXB327531 EGX327531 EQT327531 FAP327531 FKL327531 FUH327531 GED327531 GNZ327531 GXV327531 HHR327531 HRN327531 IBJ327531 ILF327531 IVB327531 JEX327531 JOT327531 JYP327531 KIL327531 KSH327531 LCD327531 LLZ327531 LVV327531 MFR327531 MPN327531 MZJ327531 NJF327531 NTB327531 OCX327531 OMT327531 OWP327531 PGL327531 PQH327531 QAD327531 QJZ327531 QTV327531 RDR327531 RNN327531 RXJ327531 SHF327531 SRB327531 TAX327531 TKT327531 TUP327531 UEL327531 UOH327531 UYD327531 VHZ327531 VRV327531 WBR327531 WLN327531 WVJ327531 B393067 IX393067 ST393067 ACP393067 AML393067 AWH393067 BGD393067 BPZ393067 BZV393067 CJR393067 CTN393067 DDJ393067 DNF393067 DXB393067 EGX393067 EQT393067 FAP393067 FKL393067 FUH393067 GED393067 GNZ393067 GXV393067 HHR393067 HRN393067 IBJ393067 ILF393067 IVB393067 JEX393067 JOT393067 JYP393067 KIL393067 KSH393067 LCD393067 LLZ393067 LVV393067 MFR393067 MPN393067 MZJ393067 NJF393067 NTB393067 OCX393067 OMT393067 OWP393067 PGL393067 PQH393067 QAD393067 QJZ393067 QTV393067 RDR393067 RNN393067 RXJ393067 SHF393067 SRB393067 TAX393067 TKT393067 TUP393067 UEL393067 UOH393067 UYD393067 VHZ393067 VRV393067 WBR393067 WLN393067 WVJ393067 B458603 IX458603 ST458603 ACP458603 AML458603 AWH458603 BGD458603 BPZ458603 BZV458603 CJR458603 CTN458603 DDJ458603 DNF458603 DXB458603 EGX458603 EQT458603 FAP458603 FKL458603 FUH458603 GED458603 GNZ458603 GXV458603 HHR458603 HRN458603 IBJ458603 ILF458603 IVB458603 JEX458603 JOT458603 JYP458603 KIL458603 KSH458603 LCD458603 LLZ458603 LVV458603 MFR458603 MPN458603 MZJ458603 NJF458603 NTB458603 OCX458603 OMT458603 OWP458603 PGL458603 PQH458603 QAD458603 QJZ458603 QTV458603 RDR458603 RNN458603 RXJ458603 SHF458603 SRB458603 TAX458603 TKT458603 TUP458603 UEL458603 UOH458603 UYD458603 VHZ458603 VRV458603 WBR458603 WLN458603 WVJ458603 B524139 IX524139 ST524139 ACP524139 AML524139 AWH524139 BGD524139 BPZ524139 BZV524139 CJR524139 CTN524139 DDJ524139 DNF524139 DXB524139 EGX524139 EQT524139 FAP524139 FKL524139 FUH524139 GED524139 GNZ524139 GXV524139 HHR524139 HRN524139 IBJ524139 ILF524139 IVB524139 JEX524139 JOT524139 JYP524139 KIL524139 KSH524139 LCD524139 LLZ524139 LVV524139 MFR524139 MPN524139 MZJ524139 NJF524139 NTB524139 OCX524139 OMT524139 OWP524139 PGL524139 PQH524139 QAD524139 QJZ524139 QTV524139 RDR524139 RNN524139 RXJ524139 SHF524139 SRB524139 TAX524139 TKT524139 TUP524139 UEL524139 UOH524139 UYD524139 VHZ524139 VRV524139 WBR524139 WLN524139 WVJ524139 B589675 IX589675 ST589675 ACP589675 AML589675 AWH589675 BGD589675 BPZ589675 BZV589675 CJR589675 CTN589675 DDJ589675 DNF589675 DXB589675 EGX589675 EQT589675 FAP589675 FKL589675 FUH589675 GED589675 GNZ589675 GXV589675 HHR589675 HRN589675 IBJ589675 ILF589675 IVB589675 JEX589675 JOT589675 JYP589675 KIL589675 KSH589675 LCD589675 LLZ589675 LVV589675 MFR589675 MPN589675 MZJ589675 NJF589675 NTB589675 OCX589675 OMT589675 OWP589675 PGL589675 PQH589675 QAD589675 QJZ589675 QTV589675 RDR589675 RNN589675 RXJ589675 SHF589675 SRB589675 TAX589675 TKT589675 TUP589675 UEL589675 UOH589675 UYD589675 VHZ589675 VRV589675 WBR589675 WLN589675 WVJ589675 B655211 IX655211 ST655211 ACP655211 AML655211 AWH655211 BGD655211 BPZ655211 BZV655211 CJR655211 CTN655211 DDJ655211 DNF655211 DXB655211 EGX655211 EQT655211 FAP655211 FKL655211 FUH655211 GED655211 GNZ655211 GXV655211 HHR655211 HRN655211 IBJ655211 ILF655211 IVB655211 JEX655211 JOT655211 JYP655211 KIL655211 KSH655211 LCD655211 LLZ655211 LVV655211 MFR655211 MPN655211 MZJ655211 NJF655211 NTB655211 OCX655211 OMT655211 OWP655211 PGL655211 PQH655211 QAD655211 QJZ655211 QTV655211 RDR655211 RNN655211 RXJ655211 SHF655211 SRB655211 TAX655211 TKT655211 TUP655211 UEL655211 UOH655211 UYD655211 VHZ655211 VRV655211 WBR655211 WLN655211 WVJ655211 B720747 IX720747 ST720747 ACP720747 AML720747 AWH720747 BGD720747 BPZ720747 BZV720747 CJR720747 CTN720747 DDJ720747 DNF720747 DXB720747 EGX720747 EQT720747 FAP720747 FKL720747 FUH720747 GED720747 GNZ720747 GXV720747 HHR720747 HRN720747 IBJ720747 ILF720747 IVB720747 JEX720747 JOT720747 JYP720747 KIL720747 KSH720747 LCD720747 LLZ720747 LVV720747 MFR720747 MPN720747 MZJ720747 NJF720747 NTB720747 OCX720747 OMT720747 OWP720747 PGL720747 PQH720747 QAD720747 QJZ720747 QTV720747 RDR720747 RNN720747 RXJ720747 SHF720747 SRB720747 TAX720747 TKT720747 TUP720747 UEL720747 UOH720747 UYD720747 VHZ720747 VRV720747 WBR720747 WLN720747 WVJ720747 B786283 IX786283 ST786283 ACP786283 AML786283 AWH786283 BGD786283 BPZ786283 BZV786283 CJR786283 CTN786283 DDJ786283 DNF786283 DXB786283 EGX786283 EQT786283 FAP786283 FKL786283 FUH786283 GED786283 GNZ786283 GXV786283 HHR786283 HRN786283 IBJ786283 ILF786283 IVB786283 JEX786283 JOT786283 JYP786283 KIL786283 KSH786283 LCD786283 LLZ786283 LVV786283 MFR786283 MPN786283 MZJ786283 NJF786283 NTB786283 OCX786283 OMT786283 OWP786283 PGL786283 PQH786283 QAD786283 QJZ786283 QTV786283 RDR786283 RNN786283 RXJ786283 SHF786283 SRB786283 TAX786283 TKT786283 TUP786283 UEL786283 UOH786283 UYD786283 VHZ786283 VRV786283 WBR786283 WLN786283 WVJ786283 B851819 IX851819 ST851819 ACP851819 AML851819 AWH851819 BGD851819 BPZ851819 BZV851819 CJR851819 CTN851819 DDJ851819 DNF851819 DXB851819 EGX851819 EQT851819 FAP851819 FKL851819 FUH851819 GED851819 GNZ851819 GXV851819 HHR851819 HRN851819 IBJ851819 ILF851819 IVB851819 JEX851819 JOT851819 JYP851819 KIL851819 KSH851819 LCD851819 LLZ851819 LVV851819 MFR851819 MPN851819 MZJ851819 NJF851819 NTB851819 OCX851819 OMT851819 OWP851819 PGL851819 PQH851819 QAD851819 QJZ851819 QTV851819 RDR851819 RNN851819 RXJ851819 SHF851819 SRB851819 TAX851819 TKT851819 TUP851819 UEL851819 UOH851819 UYD851819 VHZ851819 VRV851819 WBR851819 WLN851819 WVJ851819 B917355 IX917355 ST917355 ACP917355 AML917355 AWH917355 BGD917355 BPZ917355 BZV917355 CJR917355 CTN917355 DDJ917355 DNF917355 DXB917355 EGX917355 EQT917355 FAP917355 FKL917355 FUH917355 GED917355 GNZ917355 GXV917355 HHR917355 HRN917355 IBJ917355 ILF917355 IVB917355 JEX917355 JOT917355 JYP917355 KIL917355 KSH917355 LCD917355 LLZ917355 LVV917355 MFR917355 MPN917355 MZJ917355 NJF917355 NTB917355 OCX917355 OMT917355 OWP917355 PGL917355 PQH917355 QAD917355 QJZ917355 QTV917355 RDR917355 RNN917355 RXJ917355 SHF917355 SRB917355 TAX917355 TKT917355 TUP917355 UEL917355 UOH917355 UYD917355 VHZ917355 VRV917355 WBR917355 WLN917355 WVJ917355 B982891 IX982891 ST982891 ACP982891 AML982891 AWH982891 BGD982891 BPZ982891 BZV982891 CJR982891 CTN982891 DDJ982891 DNF982891 DXB982891 EGX982891 EQT982891 FAP982891 FKL982891 FUH982891 GED982891 GNZ982891 GXV982891 HHR982891 HRN982891 IBJ982891 ILF982891 IVB982891 JEX982891 JOT982891 JYP982891 KIL982891 KSH982891 LCD982891 LLZ982891 LVV982891 MFR982891 MPN982891 MZJ982891 NJF982891 NTB982891 OCX982891 OMT982891 OWP982891 PGL982891 PQH982891 QAD982891 QJZ982891 QTV982891 RDR982891 RNN982891 RXJ982891 SHF982891 SRB982891 TAX982891 TKT982891 TUP982891 UEL982891 UOH982891 UYD982891 VHZ982891 VRV982891 WBR982891 WLN982891 WVJ982891 B65369 IX65369 ST65369 ACP65369 AML65369 AWH65369 BGD65369 BPZ65369 BZV65369 CJR65369 CTN65369 DDJ65369 DNF65369 DXB65369 EGX65369 EQT65369 FAP65369 FKL65369 FUH65369 GED65369 GNZ65369 GXV65369 HHR65369 HRN65369 IBJ65369 ILF65369 IVB65369 JEX65369 JOT65369 JYP65369 KIL65369 KSH65369 LCD65369 LLZ65369 LVV65369 MFR65369 MPN65369 MZJ65369 NJF65369 NTB65369 OCX65369 OMT65369 OWP65369 PGL65369 PQH65369 QAD65369 QJZ65369 QTV65369 RDR65369 RNN65369 RXJ65369 SHF65369 SRB65369 TAX65369 TKT65369 TUP65369 UEL65369 UOH65369 UYD65369 VHZ65369 VRV65369 WBR65369 WLN65369 WVJ65369 B130905 IX130905 ST130905 ACP130905 AML130905 AWH130905 BGD130905 BPZ130905 BZV130905 CJR130905 CTN130905 DDJ130905 DNF130905 DXB130905 EGX130905 EQT130905 FAP130905 FKL130905 FUH130905 GED130905 GNZ130905 GXV130905 HHR130905 HRN130905 IBJ130905 ILF130905 IVB130905 JEX130905 JOT130905 JYP130905 KIL130905 KSH130905 LCD130905 LLZ130905 LVV130905 MFR130905 MPN130905 MZJ130905 NJF130905 NTB130905 OCX130905 OMT130905 OWP130905 PGL130905 PQH130905 QAD130905 QJZ130905 QTV130905 RDR130905 RNN130905 RXJ130905 SHF130905 SRB130905 TAX130905 TKT130905 TUP130905 UEL130905 UOH130905 UYD130905 VHZ130905 VRV130905 WBR130905 WLN130905 WVJ130905 B196441 IX196441 ST196441 ACP196441 AML196441 AWH196441 BGD196441 BPZ196441 BZV196441 CJR196441 CTN196441 DDJ196441 DNF196441 DXB196441 EGX196441 EQT196441 FAP196441 FKL196441 FUH196441 GED196441 GNZ196441 GXV196441 HHR196441 HRN196441 IBJ196441 ILF196441 IVB196441 JEX196441 JOT196441 JYP196441 KIL196441 KSH196441 LCD196441 LLZ196441 LVV196441 MFR196441 MPN196441 MZJ196441 NJF196441 NTB196441 OCX196441 OMT196441 OWP196441 PGL196441 PQH196441 QAD196441 QJZ196441 QTV196441 RDR196441 RNN196441 RXJ196441 SHF196441 SRB196441 TAX196441 TKT196441 TUP196441 UEL196441 UOH196441 UYD196441 VHZ196441 VRV196441 WBR196441 WLN196441 WVJ196441 B261977 IX261977 ST261977 ACP261977 AML261977 AWH261977 BGD261977 BPZ261977 BZV261977 CJR261977 CTN261977 DDJ261977 DNF261977 DXB261977 EGX261977 EQT261977 FAP261977 FKL261977 FUH261977 GED261977 GNZ261977 GXV261977 HHR261977 HRN261977 IBJ261977 ILF261977 IVB261977 JEX261977 JOT261977 JYP261977 KIL261977 KSH261977 LCD261977 LLZ261977 LVV261977 MFR261977 MPN261977 MZJ261977 NJF261977 NTB261977 OCX261977 OMT261977 OWP261977 PGL261977 PQH261977 QAD261977 QJZ261977 QTV261977 RDR261977 RNN261977 RXJ261977 SHF261977 SRB261977 TAX261977 TKT261977 TUP261977 UEL261977 UOH261977 UYD261977 VHZ261977 VRV261977 WBR261977 WLN261977 WVJ261977 B327513 IX327513 ST327513 ACP327513 AML327513 AWH327513 BGD327513 BPZ327513 BZV327513 CJR327513 CTN327513 DDJ327513 DNF327513 DXB327513 EGX327513 EQT327513 FAP327513 FKL327513 FUH327513 GED327513 GNZ327513 GXV327513 HHR327513 HRN327513 IBJ327513 ILF327513 IVB327513 JEX327513 JOT327513 JYP327513 KIL327513 KSH327513 LCD327513 LLZ327513 LVV327513 MFR327513 MPN327513 MZJ327513 NJF327513 NTB327513 OCX327513 OMT327513 OWP327513 PGL327513 PQH327513 QAD327513 QJZ327513 QTV327513 RDR327513 RNN327513 RXJ327513 SHF327513 SRB327513 TAX327513 TKT327513 TUP327513 UEL327513 UOH327513 UYD327513 VHZ327513 VRV327513 WBR327513 WLN327513 WVJ327513 B393049 IX393049 ST393049 ACP393049 AML393049 AWH393049 BGD393049 BPZ393049 BZV393049 CJR393049 CTN393049 DDJ393049 DNF393049 DXB393049 EGX393049 EQT393049 FAP393049 FKL393049 FUH393049 GED393049 GNZ393049 GXV393049 HHR393049 HRN393049 IBJ393049 ILF393049 IVB393049 JEX393049 JOT393049 JYP393049 KIL393049 KSH393049 LCD393049 LLZ393049 LVV393049 MFR393049 MPN393049 MZJ393049 NJF393049 NTB393049 OCX393049 OMT393049 OWP393049 PGL393049 PQH393049 QAD393049 QJZ393049 QTV393049 RDR393049 RNN393049 RXJ393049 SHF393049 SRB393049 TAX393049 TKT393049 TUP393049 UEL393049 UOH393049 UYD393049 VHZ393049 VRV393049 WBR393049 WLN393049 WVJ393049 B458585 IX458585 ST458585 ACP458585 AML458585 AWH458585 BGD458585 BPZ458585 BZV458585 CJR458585 CTN458585 DDJ458585 DNF458585 DXB458585 EGX458585 EQT458585 FAP458585 FKL458585 FUH458585 GED458585 GNZ458585 GXV458585 HHR458585 HRN458585 IBJ458585 ILF458585 IVB458585 JEX458585 JOT458585 JYP458585 KIL458585 KSH458585 LCD458585 LLZ458585 LVV458585 MFR458585 MPN458585 MZJ458585 NJF458585 NTB458585 OCX458585 OMT458585 OWP458585 PGL458585 PQH458585 QAD458585 QJZ458585 QTV458585 RDR458585 RNN458585 RXJ458585 SHF458585 SRB458585 TAX458585 TKT458585 TUP458585 UEL458585 UOH458585 UYD458585 VHZ458585 VRV458585 WBR458585 WLN458585 WVJ458585 B524121 IX524121 ST524121 ACP524121 AML524121 AWH524121 BGD524121 BPZ524121 BZV524121 CJR524121 CTN524121 DDJ524121 DNF524121 DXB524121 EGX524121 EQT524121 FAP524121 FKL524121 FUH524121 GED524121 GNZ524121 GXV524121 HHR524121 HRN524121 IBJ524121 ILF524121 IVB524121 JEX524121 JOT524121 JYP524121 KIL524121 KSH524121 LCD524121 LLZ524121 LVV524121 MFR524121 MPN524121 MZJ524121 NJF524121 NTB524121 OCX524121 OMT524121 OWP524121 PGL524121 PQH524121 QAD524121 QJZ524121 QTV524121 RDR524121 RNN524121 RXJ524121 SHF524121 SRB524121 TAX524121 TKT524121 TUP524121 UEL524121 UOH524121 UYD524121 VHZ524121 VRV524121 WBR524121 WLN524121 WVJ524121 B589657 IX589657 ST589657 ACP589657 AML589657 AWH589657 BGD589657 BPZ589657 BZV589657 CJR589657 CTN589657 DDJ589657 DNF589657 DXB589657 EGX589657 EQT589657 FAP589657 FKL589657 FUH589657 GED589657 GNZ589657 GXV589657 HHR589657 HRN589657 IBJ589657 ILF589657 IVB589657 JEX589657 JOT589657 JYP589657 KIL589657 KSH589657 LCD589657 LLZ589657 LVV589657 MFR589657 MPN589657 MZJ589657 NJF589657 NTB589657 OCX589657 OMT589657 OWP589657 PGL589657 PQH589657 QAD589657 QJZ589657 QTV589657 RDR589657 RNN589657 RXJ589657 SHF589657 SRB589657 TAX589657 TKT589657 TUP589657 UEL589657 UOH589657 UYD589657 VHZ589657 VRV589657 WBR589657 WLN589657 WVJ589657 B655193 IX655193 ST655193 ACP655193 AML655193 AWH655193 BGD655193 BPZ655193 BZV655193 CJR655193 CTN655193 DDJ655193 DNF655193 DXB655193 EGX655193 EQT655193 FAP655193 FKL655193 FUH655193 GED655193 GNZ655193 GXV655193 HHR655193 HRN655193 IBJ655193 ILF655193 IVB655193 JEX655193 JOT655193 JYP655193 KIL655193 KSH655193 LCD655193 LLZ655193 LVV655193 MFR655193 MPN655193 MZJ655193 NJF655193 NTB655193 OCX655193 OMT655193 OWP655193 PGL655193 PQH655193 QAD655193 QJZ655193 QTV655193 RDR655193 RNN655193 RXJ655193 SHF655193 SRB655193 TAX655193 TKT655193 TUP655193 UEL655193 UOH655193 UYD655193 VHZ655193 VRV655193 WBR655193 WLN655193 WVJ655193 B720729 IX720729 ST720729 ACP720729 AML720729 AWH720729 BGD720729 BPZ720729 BZV720729 CJR720729 CTN720729 DDJ720729 DNF720729 DXB720729 EGX720729 EQT720729 FAP720729 FKL720729 FUH720729 GED720729 GNZ720729 GXV720729 HHR720729 HRN720729 IBJ720729 ILF720729 IVB720729 JEX720729 JOT720729 JYP720729 KIL720729 KSH720729 LCD720729 LLZ720729 LVV720729 MFR720729 MPN720729 MZJ720729 NJF720729 NTB720729 OCX720729 OMT720729 OWP720729 PGL720729 PQH720729 QAD720729 QJZ720729 QTV720729 RDR720729 RNN720729 RXJ720729 SHF720729 SRB720729 TAX720729 TKT720729 TUP720729 UEL720729 UOH720729 UYD720729 VHZ720729 VRV720729 WBR720729 WLN720729 WVJ720729 B786265 IX786265 ST786265 ACP786265 AML786265 AWH786265 BGD786265 BPZ786265 BZV786265 CJR786265 CTN786265 DDJ786265 DNF786265 DXB786265 EGX786265 EQT786265 FAP786265 FKL786265 FUH786265 GED786265 GNZ786265 GXV786265 HHR786265 HRN786265 IBJ786265 ILF786265 IVB786265 JEX786265 JOT786265 JYP786265 KIL786265 KSH786265 LCD786265 LLZ786265 LVV786265 MFR786265 MPN786265 MZJ786265 NJF786265 NTB786265 OCX786265 OMT786265 OWP786265 PGL786265 PQH786265 QAD786265 QJZ786265 QTV786265 RDR786265 RNN786265 RXJ786265 SHF786265 SRB786265 TAX786265 TKT786265 TUP786265 UEL786265 UOH786265 UYD786265 VHZ786265 VRV786265 WBR786265 WLN786265 WVJ786265 B851801 IX851801 ST851801 ACP851801 AML851801 AWH851801 BGD851801 BPZ851801 BZV851801 CJR851801 CTN851801 DDJ851801 DNF851801 DXB851801 EGX851801 EQT851801 FAP851801 FKL851801 FUH851801 GED851801 GNZ851801 GXV851801 HHR851801 HRN851801 IBJ851801 ILF851801 IVB851801 JEX851801 JOT851801 JYP851801 KIL851801 KSH851801 LCD851801 LLZ851801 LVV851801 MFR851801 MPN851801 MZJ851801 NJF851801 NTB851801 OCX851801 OMT851801 OWP851801 PGL851801 PQH851801 QAD851801 QJZ851801 QTV851801 RDR851801 RNN851801 RXJ851801 SHF851801 SRB851801 TAX851801 TKT851801 TUP851801 UEL851801 UOH851801 UYD851801 VHZ851801 VRV851801 WBR851801 WLN851801 WVJ851801 B917337 IX917337 ST917337 ACP917337 AML917337 AWH917337 BGD917337 BPZ917337 BZV917337 CJR917337 CTN917337 DDJ917337 DNF917337 DXB917337 EGX917337 EQT917337 FAP917337 FKL917337 FUH917337 GED917337 GNZ917337 GXV917337 HHR917337 HRN917337 IBJ917337 ILF917337 IVB917337 JEX917337 JOT917337 JYP917337 KIL917337 KSH917337 LCD917337 LLZ917337 LVV917337 MFR917337 MPN917337 MZJ917337 NJF917337 NTB917337 OCX917337 OMT917337 OWP917337 PGL917337 PQH917337 QAD917337 QJZ917337 QTV917337 RDR917337 RNN917337 RXJ917337 SHF917337 SRB917337 TAX917337 TKT917337 TUP917337 UEL917337 UOH917337 UYD917337 VHZ917337 VRV917337 WBR917337 WLN917337 WVJ917337 B982873 IX982873 ST982873 ACP982873 AML982873 AWH982873 BGD982873 BPZ982873 BZV982873 CJR982873 CTN982873 DDJ982873 DNF982873 DXB982873 EGX982873 EQT982873 FAP982873 FKL982873 FUH982873 GED982873 GNZ982873 GXV982873 HHR982873 HRN982873 IBJ982873 ILF982873 IVB982873 JEX982873 JOT982873 JYP982873 KIL982873 KSH982873 LCD982873 LLZ982873 LVV982873 MFR982873 MPN982873 MZJ982873 NJF982873 NTB982873 OCX982873 OMT982873 OWP982873 PGL982873 PQH982873 QAD982873 QJZ982873 QTV982873 RDR982873 RNN982873 RXJ982873 SHF982873 SRB982873 TAX982873 TKT982873 TUP982873 UEL982873 UOH982873 UYD982873 VHZ982873 VRV982873 WBR982873 WLN982873 WVJ982873 B65468 IX65468 ST65468 ACP65468 AML65468 AWH65468 BGD65468 BPZ65468 BZV65468 CJR65468 CTN65468 DDJ65468 DNF65468 DXB65468 EGX65468 EQT65468 FAP65468 FKL65468 FUH65468 GED65468 GNZ65468 GXV65468 HHR65468 HRN65468 IBJ65468 ILF65468 IVB65468 JEX65468 JOT65468 JYP65468 KIL65468 KSH65468 LCD65468 LLZ65468 LVV65468 MFR65468 MPN65468 MZJ65468 NJF65468 NTB65468 OCX65468 OMT65468 OWP65468 PGL65468 PQH65468 QAD65468 QJZ65468 QTV65468 RDR65468 RNN65468 RXJ65468 SHF65468 SRB65468 TAX65468 TKT65468 TUP65468 UEL65468 UOH65468 UYD65468 VHZ65468 VRV65468 WBR65468 WLN65468 WVJ65468 B131004 IX131004 ST131004 ACP131004 AML131004 AWH131004 BGD131004 BPZ131004 BZV131004 CJR131004 CTN131004 DDJ131004 DNF131004 DXB131004 EGX131004 EQT131004 FAP131004 FKL131004 FUH131004 GED131004 GNZ131004 GXV131004 HHR131004 HRN131004 IBJ131004 ILF131004 IVB131004 JEX131004 JOT131004 JYP131004 KIL131004 KSH131004 LCD131004 LLZ131004 LVV131004 MFR131004 MPN131004 MZJ131004 NJF131004 NTB131004 OCX131004 OMT131004 OWP131004 PGL131004 PQH131004 QAD131004 QJZ131004 QTV131004 RDR131004 RNN131004 RXJ131004 SHF131004 SRB131004 TAX131004 TKT131004 TUP131004 UEL131004 UOH131004 UYD131004 VHZ131004 VRV131004 WBR131004 WLN131004 WVJ131004 B196540 IX196540 ST196540 ACP196540 AML196540 AWH196540 BGD196540 BPZ196540 BZV196540 CJR196540 CTN196540 DDJ196540 DNF196540 DXB196540 EGX196540 EQT196540 FAP196540 FKL196540 FUH196540 GED196540 GNZ196540 GXV196540 HHR196540 HRN196540 IBJ196540 ILF196540 IVB196540 JEX196540 JOT196540 JYP196540 KIL196540 KSH196540 LCD196540 LLZ196540 LVV196540 MFR196540 MPN196540 MZJ196540 NJF196540 NTB196540 OCX196540 OMT196540 OWP196540 PGL196540 PQH196540 QAD196540 QJZ196540 QTV196540 RDR196540 RNN196540 RXJ196540 SHF196540 SRB196540 TAX196540 TKT196540 TUP196540 UEL196540 UOH196540 UYD196540 VHZ196540 VRV196540 WBR196540 WLN196540 WVJ196540 B262076 IX262076 ST262076 ACP262076 AML262076 AWH262076 BGD262076 BPZ262076 BZV262076 CJR262076 CTN262076 DDJ262076 DNF262076 DXB262076 EGX262076 EQT262076 FAP262076 FKL262076 FUH262076 GED262076 GNZ262076 GXV262076 HHR262076 HRN262076 IBJ262076 ILF262076 IVB262076 JEX262076 JOT262076 JYP262076 KIL262076 KSH262076 LCD262076 LLZ262076 LVV262076 MFR262076 MPN262076 MZJ262076 NJF262076 NTB262076 OCX262076 OMT262076 OWP262076 PGL262076 PQH262076 QAD262076 QJZ262076 QTV262076 RDR262076 RNN262076 RXJ262076 SHF262076 SRB262076 TAX262076 TKT262076 TUP262076 UEL262076 UOH262076 UYD262076 VHZ262076 VRV262076 WBR262076 WLN262076 WVJ262076 B327612 IX327612 ST327612 ACP327612 AML327612 AWH327612 BGD327612 BPZ327612 BZV327612 CJR327612 CTN327612 DDJ327612 DNF327612 DXB327612 EGX327612 EQT327612 FAP327612 FKL327612 FUH327612 GED327612 GNZ327612 GXV327612 HHR327612 HRN327612 IBJ327612 ILF327612 IVB327612 JEX327612 JOT327612 JYP327612 KIL327612 KSH327612 LCD327612 LLZ327612 LVV327612 MFR327612 MPN327612 MZJ327612 NJF327612 NTB327612 OCX327612 OMT327612 OWP327612 PGL327612 PQH327612 QAD327612 QJZ327612 QTV327612 RDR327612 RNN327612 RXJ327612 SHF327612 SRB327612 TAX327612 TKT327612 TUP327612 UEL327612 UOH327612 UYD327612 VHZ327612 VRV327612 WBR327612 WLN327612 WVJ327612 B393148 IX393148 ST393148 ACP393148 AML393148 AWH393148 BGD393148 BPZ393148 BZV393148 CJR393148 CTN393148 DDJ393148 DNF393148 DXB393148 EGX393148 EQT393148 FAP393148 FKL393148 FUH393148 GED393148 GNZ393148 GXV393148 HHR393148 HRN393148 IBJ393148 ILF393148 IVB393148 JEX393148 JOT393148 JYP393148 KIL393148 KSH393148 LCD393148 LLZ393148 LVV393148 MFR393148 MPN393148 MZJ393148 NJF393148 NTB393148 OCX393148 OMT393148 OWP393148 PGL393148 PQH393148 QAD393148 QJZ393148 QTV393148 RDR393148 RNN393148 RXJ393148 SHF393148 SRB393148 TAX393148 TKT393148 TUP393148 UEL393148 UOH393148 UYD393148 VHZ393148 VRV393148 WBR393148 WLN393148 WVJ393148 B458684 IX458684 ST458684 ACP458684 AML458684 AWH458684 BGD458684 BPZ458684 BZV458684 CJR458684 CTN458684 DDJ458684 DNF458684 DXB458684 EGX458684 EQT458684 FAP458684 FKL458684 FUH458684 GED458684 GNZ458684 GXV458684 HHR458684 HRN458684 IBJ458684 ILF458684 IVB458684 JEX458684 JOT458684 JYP458684 KIL458684 KSH458684 LCD458684 LLZ458684 LVV458684 MFR458684 MPN458684 MZJ458684 NJF458684 NTB458684 OCX458684 OMT458684 OWP458684 PGL458684 PQH458684 QAD458684 QJZ458684 QTV458684 RDR458684 RNN458684 RXJ458684 SHF458684 SRB458684 TAX458684 TKT458684 TUP458684 UEL458684 UOH458684 UYD458684 VHZ458684 VRV458684 WBR458684 WLN458684 WVJ458684 B524220 IX524220 ST524220 ACP524220 AML524220 AWH524220 BGD524220 BPZ524220 BZV524220 CJR524220 CTN524220 DDJ524220 DNF524220 DXB524220 EGX524220 EQT524220 FAP524220 FKL524220 FUH524220 GED524220 GNZ524220 GXV524220 HHR524220 HRN524220 IBJ524220 ILF524220 IVB524220 JEX524220 JOT524220 JYP524220 KIL524220 KSH524220 LCD524220 LLZ524220 LVV524220 MFR524220 MPN524220 MZJ524220 NJF524220 NTB524220 OCX524220 OMT524220 OWP524220 PGL524220 PQH524220 QAD524220 QJZ524220 QTV524220 RDR524220 RNN524220 RXJ524220 SHF524220 SRB524220 TAX524220 TKT524220 TUP524220 UEL524220 UOH524220 UYD524220 VHZ524220 VRV524220 WBR524220 WLN524220 WVJ524220 B589756 IX589756 ST589756 ACP589756 AML589756 AWH589756 BGD589756 BPZ589756 BZV589756 CJR589756 CTN589756 DDJ589756 DNF589756 DXB589756 EGX589756 EQT589756 FAP589756 FKL589756 FUH589756 GED589756 GNZ589756 GXV589756 HHR589756 HRN589756 IBJ589756 ILF589756 IVB589756 JEX589756 JOT589756 JYP589756 KIL589756 KSH589756 LCD589756 LLZ589756 LVV589756 MFR589756 MPN589756 MZJ589756 NJF589756 NTB589756 OCX589756 OMT589756 OWP589756 PGL589756 PQH589756 QAD589756 QJZ589756 QTV589756 RDR589756 RNN589756 RXJ589756 SHF589756 SRB589756 TAX589756 TKT589756 TUP589756 UEL589756 UOH589756 UYD589756 VHZ589756 VRV589756 WBR589756 WLN589756 WVJ589756 B655292 IX655292 ST655292 ACP655292 AML655292 AWH655292 BGD655292 BPZ655292 BZV655292 CJR655292 CTN655292 DDJ655292 DNF655292 DXB655292 EGX655292 EQT655292 FAP655292 FKL655292 FUH655292 GED655292 GNZ655292 GXV655292 HHR655292 HRN655292 IBJ655292 ILF655292 IVB655292 JEX655292 JOT655292 JYP655292 KIL655292 KSH655292 LCD655292 LLZ655292 LVV655292 MFR655292 MPN655292 MZJ655292 NJF655292 NTB655292 OCX655292 OMT655292 OWP655292 PGL655292 PQH655292 QAD655292 QJZ655292 QTV655292 RDR655292 RNN655292 RXJ655292 SHF655292 SRB655292 TAX655292 TKT655292 TUP655292 UEL655292 UOH655292 UYD655292 VHZ655292 VRV655292 WBR655292 WLN655292 WVJ655292 B720828 IX720828 ST720828 ACP720828 AML720828 AWH720828 BGD720828 BPZ720828 BZV720828 CJR720828 CTN720828 DDJ720828 DNF720828 DXB720828 EGX720828 EQT720828 FAP720828 FKL720828 FUH720828 GED720828 GNZ720828 GXV720828 HHR720828 HRN720828 IBJ720828 ILF720828 IVB720828 JEX720828 JOT720828 JYP720828 KIL720828 KSH720828 LCD720828 LLZ720828 LVV720828 MFR720828 MPN720828 MZJ720828 NJF720828 NTB720828 OCX720828 OMT720828 OWP720828 PGL720828 PQH720828 QAD720828 QJZ720828 QTV720828 RDR720828 RNN720828 RXJ720828 SHF720828 SRB720828 TAX720828 TKT720828 TUP720828 UEL720828 UOH720828 UYD720828 VHZ720828 VRV720828 WBR720828 WLN720828 WVJ720828 B786364 IX786364 ST786364 ACP786364 AML786364 AWH786364 BGD786364 BPZ786364 BZV786364 CJR786364 CTN786364 DDJ786364 DNF786364 DXB786364 EGX786364 EQT786364 FAP786364 FKL786364 FUH786364 GED786364 GNZ786364 GXV786364 HHR786364 HRN786364 IBJ786364 ILF786364 IVB786364 JEX786364 JOT786364 JYP786364 KIL786364 KSH786364 LCD786364 LLZ786364 LVV786364 MFR786364 MPN786364 MZJ786364 NJF786364 NTB786364 OCX786364 OMT786364 OWP786364 PGL786364 PQH786364 QAD786364 QJZ786364 QTV786364 RDR786364 RNN786364 RXJ786364 SHF786364 SRB786364 TAX786364 TKT786364 TUP786364 UEL786364 UOH786364 UYD786364 VHZ786364 VRV786364 WBR786364 WLN786364 WVJ786364 B851900 IX851900 ST851900 ACP851900 AML851900 AWH851900 BGD851900 BPZ851900 BZV851900 CJR851900 CTN851900 DDJ851900 DNF851900 DXB851900 EGX851900 EQT851900 FAP851900 FKL851900 FUH851900 GED851900 GNZ851900 GXV851900 HHR851900 HRN851900 IBJ851900 ILF851900 IVB851900 JEX851900 JOT851900 JYP851900 KIL851900 KSH851900 LCD851900 LLZ851900 LVV851900 MFR851900 MPN851900 MZJ851900 NJF851900 NTB851900 OCX851900 OMT851900 OWP851900 PGL851900 PQH851900 QAD851900 QJZ851900 QTV851900 RDR851900 RNN851900 RXJ851900 SHF851900 SRB851900 TAX851900 TKT851900 TUP851900 UEL851900 UOH851900 UYD851900 VHZ851900 VRV851900 WBR851900 WLN851900 WVJ851900 B917436 IX917436 ST917436 ACP917436 AML917436 AWH917436 BGD917436 BPZ917436 BZV917436 CJR917436 CTN917436 DDJ917436 DNF917436 DXB917436 EGX917436 EQT917436 FAP917436 FKL917436 FUH917436 GED917436 GNZ917436 GXV917436 HHR917436 HRN917436 IBJ917436 ILF917436 IVB917436 JEX917436 JOT917436 JYP917436 KIL917436 KSH917436 LCD917436 LLZ917436 LVV917436 MFR917436 MPN917436 MZJ917436 NJF917436 NTB917436 OCX917436 OMT917436 OWP917436 PGL917436 PQH917436 QAD917436 QJZ917436 QTV917436 RDR917436 RNN917436 RXJ917436 SHF917436 SRB917436 TAX917436 TKT917436 TUP917436 UEL917436 UOH917436 UYD917436 VHZ917436 VRV917436 WBR917436 WLN917436 WVJ917436 B982972 IX982972 ST982972 ACP982972 AML982972 AWH982972 BGD982972 BPZ982972 BZV982972 CJR982972 CTN982972 DDJ982972 DNF982972 DXB982972 EGX982972 EQT982972 FAP982972 FKL982972 FUH982972 GED982972 GNZ982972 GXV982972 HHR982972 HRN982972 IBJ982972 ILF982972 IVB982972 JEX982972 JOT982972 JYP982972 KIL982972 KSH982972 LCD982972 LLZ982972 LVV982972 MFR982972 MPN982972 MZJ982972 NJF982972 NTB982972 OCX982972 OMT982972 OWP982972 PGL982972 PQH982972 QAD982972 QJZ982972 QTV982972 RDR982972 RNN982972 RXJ982972 SHF982972 SRB982972 TAX982972 TKT982972 TUP982972 UEL982972 UOH982972 UYD982972 VHZ982972 VRV982972 WBR982972 WLN982972 WVJ982972" xr:uid="{00000000-0002-0000-0000-000006000000}">
      <formula1>IF(B65369="",TRUE,LEN(B65369)=2)</formula1>
    </dataValidation>
    <dataValidation type="textLength" operator="equal" allowBlank="1" showErrorMessage="1" errorTitle="Valuta" error="Valuta skal tastes som ISO-code (f.eks. &quot;DKK&quot; eller &quot;EUR&quot;)"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330 IX65330 ST65330 ACP65330 AML65330 AWH65330 BGD65330 BPZ65330 BZV65330 CJR65330 CTN65330 DDJ65330 DNF65330 DXB65330 EGX65330 EQT65330 FAP65330 FKL65330 FUH65330 GED65330 GNZ65330 GXV65330 HHR65330 HRN65330 IBJ65330 ILF65330 IVB65330 JEX65330 JOT65330 JYP65330 KIL65330 KSH65330 LCD65330 LLZ65330 LVV65330 MFR65330 MPN65330 MZJ65330 NJF65330 NTB65330 OCX65330 OMT65330 OWP65330 PGL65330 PQH65330 QAD65330 QJZ65330 QTV65330 RDR65330 RNN65330 RXJ65330 SHF65330 SRB65330 TAX65330 TKT65330 TUP65330 UEL65330 UOH65330 UYD65330 VHZ65330 VRV65330 WBR65330 WLN65330 WVJ65330 B130866 IX130866 ST130866 ACP130866 AML130866 AWH130866 BGD130866 BPZ130866 BZV130866 CJR130866 CTN130866 DDJ130866 DNF130866 DXB130866 EGX130866 EQT130866 FAP130866 FKL130866 FUH130866 GED130866 GNZ130866 GXV130866 HHR130866 HRN130866 IBJ130866 ILF130866 IVB130866 JEX130866 JOT130866 JYP130866 KIL130866 KSH130866 LCD130866 LLZ130866 LVV130866 MFR130866 MPN130866 MZJ130866 NJF130866 NTB130866 OCX130866 OMT130866 OWP130866 PGL130866 PQH130866 QAD130866 QJZ130866 QTV130866 RDR130866 RNN130866 RXJ130866 SHF130866 SRB130866 TAX130866 TKT130866 TUP130866 UEL130866 UOH130866 UYD130866 VHZ130866 VRV130866 WBR130866 WLN130866 WVJ130866 B196402 IX196402 ST196402 ACP196402 AML196402 AWH196402 BGD196402 BPZ196402 BZV196402 CJR196402 CTN196402 DDJ196402 DNF196402 DXB196402 EGX196402 EQT196402 FAP196402 FKL196402 FUH196402 GED196402 GNZ196402 GXV196402 HHR196402 HRN196402 IBJ196402 ILF196402 IVB196402 JEX196402 JOT196402 JYP196402 KIL196402 KSH196402 LCD196402 LLZ196402 LVV196402 MFR196402 MPN196402 MZJ196402 NJF196402 NTB196402 OCX196402 OMT196402 OWP196402 PGL196402 PQH196402 QAD196402 QJZ196402 QTV196402 RDR196402 RNN196402 RXJ196402 SHF196402 SRB196402 TAX196402 TKT196402 TUP196402 UEL196402 UOH196402 UYD196402 VHZ196402 VRV196402 WBR196402 WLN196402 WVJ196402 B261938 IX261938 ST261938 ACP261938 AML261938 AWH261938 BGD261938 BPZ261938 BZV261938 CJR261938 CTN261938 DDJ261938 DNF261938 DXB261938 EGX261938 EQT261938 FAP261938 FKL261938 FUH261938 GED261938 GNZ261938 GXV261938 HHR261938 HRN261938 IBJ261938 ILF261938 IVB261938 JEX261938 JOT261938 JYP261938 KIL261938 KSH261938 LCD261938 LLZ261938 LVV261938 MFR261938 MPN261938 MZJ261938 NJF261938 NTB261938 OCX261938 OMT261938 OWP261938 PGL261938 PQH261938 QAD261938 QJZ261938 QTV261938 RDR261938 RNN261938 RXJ261938 SHF261938 SRB261938 TAX261938 TKT261938 TUP261938 UEL261938 UOH261938 UYD261938 VHZ261938 VRV261938 WBR261938 WLN261938 WVJ261938 B327474 IX327474 ST327474 ACP327474 AML327474 AWH327474 BGD327474 BPZ327474 BZV327474 CJR327474 CTN327474 DDJ327474 DNF327474 DXB327474 EGX327474 EQT327474 FAP327474 FKL327474 FUH327474 GED327474 GNZ327474 GXV327474 HHR327474 HRN327474 IBJ327474 ILF327474 IVB327474 JEX327474 JOT327474 JYP327474 KIL327474 KSH327474 LCD327474 LLZ327474 LVV327474 MFR327474 MPN327474 MZJ327474 NJF327474 NTB327474 OCX327474 OMT327474 OWP327474 PGL327474 PQH327474 QAD327474 QJZ327474 QTV327474 RDR327474 RNN327474 RXJ327474 SHF327474 SRB327474 TAX327474 TKT327474 TUP327474 UEL327474 UOH327474 UYD327474 VHZ327474 VRV327474 WBR327474 WLN327474 WVJ327474 B393010 IX393010 ST393010 ACP393010 AML393010 AWH393010 BGD393010 BPZ393010 BZV393010 CJR393010 CTN393010 DDJ393010 DNF393010 DXB393010 EGX393010 EQT393010 FAP393010 FKL393010 FUH393010 GED393010 GNZ393010 GXV393010 HHR393010 HRN393010 IBJ393010 ILF393010 IVB393010 JEX393010 JOT393010 JYP393010 KIL393010 KSH393010 LCD393010 LLZ393010 LVV393010 MFR393010 MPN393010 MZJ393010 NJF393010 NTB393010 OCX393010 OMT393010 OWP393010 PGL393010 PQH393010 QAD393010 QJZ393010 QTV393010 RDR393010 RNN393010 RXJ393010 SHF393010 SRB393010 TAX393010 TKT393010 TUP393010 UEL393010 UOH393010 UYD393010 VHZ393010 VRV393010 WBR393010 WLN393010 WVJ393010 B458546 IX458546 ST458546 ACP458546 AML458546 AWH458546 BGD458546 BPZ458546 BZV458546 CJR458546 CTN458546 DDJ458546 DNF458546 DXB458546 EGX458546 EQT458546 FAP458546 FKL458546 FUH458546 GED458546 GNZ458546 GXV458546 HHR458546 HRN458546 IBJ458546 ILF458546 IVB458546 JEX458546 JOT458546 JYP458546 KIL458546 KSH458546 LCD458546 LLZ458546 LVV458546 MFR458546 MPN458546 MZJ458546 NJF458546 NTB458546 OCX458546 OMT458546 OWP458546 PGL458546 PQH458546 QAD458546 QJZ458546 QTV458546 RDR458546 RNN458546 RXJ458546 SHF458546 SRB458546 TAX458546 TKT458546 TUP458546 UEL458546 UOH458546 UYD458546 VHZ458546 VRV458546 WBR458546 WLN458546 WVJ458546 B524082 IX524082 ST524082 ACP524082 AML524082 AWH524082 BGD524082 BPZ524082 BZV524082 CJR524082 CTN524082 DDJ524082 DNF524082 DXB524082 EGX524082 EQT524082 FAP524082 FKL524082 FUH524082 GED524082 GNZ524082 GXV524082 HHR524082 HRN524082 IBJ524082 ILF524082 IVB524082 JEX524082 JOT524082 JYP524082 KIL524082 KSH524082 LCD524082 LLZ524082 LVV524082 MFR524082 MPN524082 MZJ524082 NJF524082 NTB524082 OCX524082 OMT524082 OWP524082 PGL524082 PQH524082 QAD524082 QJZ524082 QTV524082 RDR524082 RNN524082 RXJ524082 SHF524082 SRB524082 TAX524082 TKT524082 TUP524082 UEL524082 UOH524082 UYD524082 VHZ524082 VRV524082 WBR524082 WLN524082 WVJ524082 B589618 IX589618 ST589618 ACP589618 AML589618 AWH589618 BGD589618 BPZ589618 BZV589618 CJR589618 CTN589618 DDJ589618 DNF589618 DXB589618 EGX589618 EQT589618 FAP589618 FKL589618 FUH589618 GED589618 GNZ589618 GXV589618 HHR589618 HRN589618 IBJ589618 ILF589618 IVB589618 JEX589618 JOT589618 JYP589618 KIL589618 KSH589618 LCD589618 LLZ589618 LVV589618 MFR589618 MPN589618 MZJ589618 NJF589618 NTB589618 OCX589618 OMT589618 OWP589618 PGL589618 PQH589618 QAD589618 QJZ589618 QTV589618 RDR589618 RNN589618 RXJ589618 SHF589618 SRB589618 TAX589618 TKT589618 TUP589618 UEL589618 UOH589618 UYD589618 VHZ589618 VRV589618 WBR589618 WLN589618 WVJ589618 B655154 IX655154 ST655154 ACP655154 AML655154 AWH655154 BGD655154 BPZ655154 BZV655154 CJR655154 CTN655154 DDJ655154 DNF655154 DXB655154 EGX655154 EQT655154 FAP655154 FKL655154 FUH655154 GED655154 GNZ655154 GXV655154 HHR655154 HRN655154 IBJ655154 ILF655154 IVB655154 JEX655154 JOT655154 JYP655154 KIL655154 KSH655154 LCD655154 LLZ655154 LVV655154 MFR655154 MPN655154 MZJ655154 NJF655154 NTB655154 OCX655154 OMT655154 OWP655154 PGL655154 PQH655154 QAD655154 QJZ655154 QTV655154 RDR655154 RNN655154 RXJ655154 SHF655154 SRB655154 TAX655154 TKT655154 TUP655154 UEL655154 UOH655154 UYD655154 VHZ655154 VRV655154 WBR655154 WLN655154 WVJ655154 B720690 IX720690 ST720690 ACP720690 AML720690 AWH720690 BGD720690 BPZ720690 BZV720690 CJR720690 CTN720690 DDJ720690 DNF720690 DXB720690 EGX720690 EQT720690 FAP720690 FKL720690 FUH720690 GED720690 GNZ720690 GXV720690 HHR720690 HRN720690 IBJ720690 ILF720690 IVB720690 JEX720690 JOT720690 JYP720690 KIL720690 KSH720690 LCD720690 LLZ720690 LVV720690 MFR720690 MPN720690 MZJ720690 NJF720690 NTB720690 OCX720690 OMT720690 OWP720690 PGL720690 PQH720690 QAD720690 QJZ720690 QTV720690 RDR720690 RNN720690 RXJ720690 SHF720690 SRB720690 TAX720690 TKT720690 TUP720690 UEL720690 UOH720690 UYD720690 VHZ720690 VRV720690 WBR720690 WLN720690 WVJ720690 B786226 IX786226 ST786226 ACP786226 AML786226 AWH786226 BGD786226 BPZ786226 BZV786226 CJR786226 CTN786226 DDJ786226 DNF786226 DXB786226 EGX786226 EQT786226 FAP786226 FKL786226 FUH786226 GED786226 GNZ786226 GXV786226 HHR786226 HRN786226 IBJ786226 ILF786226 IVB786226 JEX786226 JOT786226 JYP786226 KIL786226 KSH786226 LCD786226 LLZ786226 LVV786226 MFR786226 MPN786226 MZJ786226 NJF786226 NTB786226 OCX786226 OMT786226 OWP786226 PGL786226 PQH786226 QAD786226 QJZ786226 QTV786226 RDR786226 RNN786226 RXJ786226 SHF786226 SRB786226 TAX786226 TKT786226 TUP786226 UEL786226 UOH786226 UYD786226 VHZ786226 VRV786226 WBR786226 WLN786226 WVJ786226 B851762 IX851762 ST851762 ACP851762 AML851762 AWH851762 BGD851762 BPZ851762 BZV851762 CJR851762 CTN851762 DDJ851762 DNF851762 DXB851762 EGX851762 EQT851762 FAP851762 FKL851762 FUH851762 GED851762 GNZ851762 GXV851762 HHR851762 HRN851762 IBJ851762 ILF851762 IVB851762 JEX851762 JOT851762 JYP851762 KIL851762 KSH851762 LCD851762 LLZ851762 LVV851762 MFR851762 MPN851762 MZJ851762 NJF851762 NTB851762 OCX851762 OMT851762 OWP851762 PGL851762 PQH851762 QAD851762 QJZ851762 QTV851762 RDR851762 RNN851762 RXJ851762 SHF851762 SRB851762 TAX851762 TKT851762 TUP851762 UEL851762 UOH851762 UYD851762 VHZ851762 VRV851762 WBR851762 WLN851762 WVJ851762 B917298 IX917298 ST917298 ACP917298 AML917298 AWH917298 BGD917298 BPZ917298 BZV917298 CJR917298 CTN917298 DDJ917298 DNF917298 DXB917298 EGX917298 EQT917298 FAP917298 FKL917298 FUH917298 GED917298 GNZ917298 GXV917298 HHR917298 HRN917298 IBJ917298 ILF917298 IVB917298 JEX917298 JOT917298 JYP917298 KIL917298 KSH917298 LCD917298 LLZ917298 LVV917298 MFR917298 MPN917298 MZJ917298 NJF917298 NTB917298 OCX917298 OMT917298 OWP917298 PGL917298 PQH917298 QAD917298 QJZ917298 QTV917298 RDR917298 RNN917298 RXJ917298 SHF917298 SRB917298 TAX917298 TKT917298 TUP917298 UEL917298 UOH917298 UYD917298 VHZ917298 VRV917298 WBR917298 WLN917298 WVJ917298 B982834 IX982834 ST982834 ACP982834 AML982834 AWH982834 BGD982834 BPZ982834 BZV982834 CJR982834 CTN982834 DDJ982834 DNF982834 DXB982834 EGX982834 EQT982834 FAP982834 FKL982834 FUH982834 GED982834 GNZ982834 GXV982834 HHR982834 HRN982834 IBJ982834 ILF982834 IVB982834 JEX982834 JOT982834 JYP982834 KIL982834 KSH982834 LCD982834 LLZ982834 LVV982834 MFR982834 MPN982834 MZJ982834 NJF982834 NTB982834 OCX982834 OMT982834 OWP982834 PGL982834 PQH982834 QAD982834 QJZ982834 QTV982834 RDR982834 RNN982834 RXJ982834 SHF982834 SRB982834 TAX982834 TKT982834 TUP982834 UEL982834 UOH982834 UYD982834 VHZ982834 VRV982834 WBR982834 WLN982834 WVJ982834" xr:uid="{00000000-0002-0000-0000-000007000000}">
      <formula1>3</formula1>
    </dataValidation>
    <dataValidation allowBlank="1" showErrorMessage="1" errorTitle="Datoformat" error="Datoer skal skrives i Excel-format (f.eks. 30-06-2011)" sqref="B65343 IX65343 ST65343 ACP65343 AML65343 AWH65343 BGD65343 BPZ65343 BZV65343 CJR65343 CTN65343 DDJ65343 DNF65343 DXB65343 EGX65343 EQT65343 FAP65343 FKL65343 FUH65343 GED65343 GNZ65343 GXV65343 HHR65343 HRN65343 IBJ65343 ILF65343 IVB65343 JEX65343 JOT65343 JYP65343 KIL65343 KSH65343 LCD65343 LLZ65343 LVV65343 MFR65343 MPN65343 MZJ65343 NJF65343 NTB65343 OCX65343 OMT65343 OWP65343 PGL65343 PQH65343 QAD65343 QJZ65343 QTV65343 RDR65343 RNN65343 RXJ65343 SHF65343 SRB65343 TAX65343 TKT65343 TUP65343 UEL65343 UOH65343 UYD65343 VHZ65343 VRV65343 WBR65343 WLN65343 WVJ65343 B130879 IX130879 ST130879 ACP130879 AML130879 AWH130879 BGD130879 BPZ130879 BZV130879 CJR130879 CTN130879 DDJ130879 DNF130879 DXB130879 EGX130879 EQT130879 FAP130879 FKL130879 FUH130879 GED130879 GNZ130879 GXV130879 HHR130879 HRN130879 IBJ130879 ILF130879 IVB130879 JEX130879 JOT130879 JYP130879 KIL130879 KSH130879 LCD130879 LLZ130879 LVV130879 MFR130879 MPN130879 MZJ130879 NJF130879 NTB130879 OCX130879 OMT130879 OWP130879 PGL130879 PQH130879 QAD130879 QJZ130879 QTV130879 RDR130879 RNN130879 RXJ130879 SHF130879 SRB130879 TAX130879 TKT130879 TUP130879 UEL130879 UOH130879 UYD130879 VHZ130879 VRV130879 WBR130879 WLN130879 WVJ130879 B196415 IX196415 ST196415 ACP196415 AML196415 AWH196415 BGD196415 BPZ196415 BZV196415 CJR196415 CTN196415 DDJ196415 DNF196415 DXB196415 EGX196415 EQT196415 FAP196415 FKL196415 FUH196415 GED196415 GNZ196415 GXV196415 HHR196415 HRN196415 IBJ196415 ILF196415 IVB196415 JEX196415 JOT196415 JYP196415 KIL196415 KSH196415 LCD196415 LLZ196415 LVV196415 MFR196415 MPN196415 MZJ196415 NJF196415 NTB196415 OCX196415 OMT196415 OWP196415 PGL196415 PQH196415 QAD196415 QJZ196415 QTV196415 RDR196415 RNN196415 RXJ196415 SHF196415 SRB196415 TAX196415 TKT196415 TUP196415 UEL196415 UOH196415 UYD196415 VHZ196415 VRV196415 WBR196415 WLN196415 WVJ196415 B261951 IX261951 ST261951 ACP261951 AML261951 AWH261951 BGD261951 BPZ261951 BZV261951 CJR261951 CTN261951 DDJ261951 DNF261951 DXB261951 EGX261951 EQT261951 FAP261951 FKL261951 FUH261951 GED261951 GNZ261951 GXV261951 HHR261951 HRN261951 IBJ261951 ILF261951 IVB261951 JEX261951 JOT261951 JYP261951 KIL261951 KSH261951 LCD261951 LLZ261951 LVV261951 MFR261951 MPN261951 MZJ261951 NJF261951 NTB261951 OCX261951 OMT261951 OWP261951 PGL261951 PQH261951 QAD261951 QJZ261951 QTV261951 RDR261951 RNN261951 RXJ261951 SHF261951 SRB261951 TAX261951 TKT261951 TUP261951 UEL261951 UOH261951 UYD261951 VHZ261951 VRV261951 WBR261951 WLN261951 WVJ261951 B327487 IX327487 ST327487 ACP327487 AML327487 AWH327487 BGD327487 BPZ327487 BZV327487 CJR327487 CTN327487 DDJ327487 DNF327487 DXB327487 EGX327487 EQT327487 FAP327487 FKL327487 FUH327487 GED327487 GNZ327487 GXV327487 HHR327487 HRN327487 IBJ327487 ILF327487 IVB327487 JEX327487 JOT327487 JYP327487 KIL327487 KSH327487 LCD327487 LLZ327487 LVV327487 MFR327487 MPN327487 MZJ327487 NJF327487 NTB327487 OCX327487 OMT327487 OWP327487 PGL327487 PQH327487 QAD327487 QJZ327487 QTV327487 RDR327487 RNN327487 RXJ327487 SHF327487 SRB327487 TAX327487 TKT327487 TUP327487 UEL327487 UOH327487 UYD327487 VHZ327487 VRV327487 WBR327487 WLN327487 WVJ327487 B393023 IX393023 ST393023 ACP393023 AML393023 AWH393023 BGD393023 BPZ393023 BZV393023 CJR393023 CTN393023 DDJ393023 DNF393023 DXB393023 EGX393023 EQT393023 FAP393023 FKL393023 FUH393023 GED393023 GNZ393023 GXV393023 HHR393023 HRN393023 IBJ393023 ILF393023 IVB393023 JEX393023 JOT393023 JYP393023 KIL393023 KSH393023 LCD393023 LLZ393023 LVV393023 MFR393023 MPN393023 MZJ393023 NJF393023 NTB393023 OCX393023 OMT393023 OWP393023 PGL393023 PQH393023 QAD393023 QJZ393023 QTV393023 RDR393023 RNN393023 RXJ393023 SHF393023 SRB393023 TAX393023 TKT393023 TUP393023 UEL393023 UOH393023 UYD393023 VHZ393023 VRV393023 WBR393023 WLN393023 WVJ393023 B458559 IX458559 ST458559 ACP458559 AML458559 AWH458559 BGD458559 BPZ458559 BZV458559 CJR458559 CTN458559 DDJ458559 DNF458559 DXB458559 EGX458559 EQT458559 FAP458559 FKL458559 FUH458559 GED458559 GNZ458559 GXV458559 HHR458559 HRN458559 IBJ458559 ILF458559 IVB458559 JEX458559 JOT458559 JYP458559 KIL458559 KSH458559 LCD458559 LLZ458559 LVV458559 MFR458559 MPN458559 MZJ458559 NJF458559 NTB458559 OCX458559 OMT458559 OWP458559 PGL458559 PQH458559 QAD458559 QJZ458559 QTV458559 RDR458559 RNN458559 RXJ458559 SHF458559 SRB458559 TAX458559 TKT458559 TUP458559 UEL458559 UOH458559 UYD458559 VHZ458559 VRV458559 WBR458559 WLN458559 WVJ458559 B524095 IX524095 ST524095 ACP524095 AML524095 AWH524095 BGD524095 BPZ524095 BZV524095 CJR524095 CTN524095 DDJ524095 DNF524095 DXB524095 EGX524095 EQT524095 FAP524095 FKL524095 FUH524095 GED524095 GNZ524095 GXV524095 HHR524095 HRN524095 IBJ524095 ILF524095 IVB524095 JEX524095 JOT524095 JYP524095 KIL524095 KSH524095 LCD524095 LLZ524095 LVV524095 MFR524095 MPN524095 MZJ524095 NJF524095 NTB524095 OCX524095 OMT524095 OWP524095 PGL524095 PQH524095 QAD524095 QJZ524095 QTV524095 RDR524095 RNN524095 RXJ524095 SHF524095 SRB524095 TAX524095 TKT524095 TUP524095 UEL524095 UOH524095 UYD524095 VHZ524095 VRV524095 WBR524095 WLN524095 WVJ524095 B589631 IX589631 ST589631 ACP589631 AML589631 AWH589631 BGD589631 BPZ589631 BZV589631 CJR589631 CTN589631 DDJ589631 DNF589631 DXB589631 EGX589631 EQT589631 FAP589631 FKL589631 FUH589631 GED589631 GNZ589631 GXV589631 HHR589631 HRN589631 IBJ589631 ILF589631 IVB589631 JEX589631 JOT589631 JYP589631 KIL589631 KSH589631 LCD589631 LLZ589631 LVV589631 MFR589631 MPN589631 MZJ589631 NJF589631 NTB589631 OCX589631 OMT589631 OWP589631 PGL589631 PQH589631 QAD589631 QJZ589631 QTV589631 RDR589631 RNN589631 RXJ589631 SHF589631 SRB589631 TAX589631 TKT589631 TUP589631 UEL589631 UOH589631 UYD589631 VHZ589631 VRV589631 WBR589631 WLN589631 WVJ589631 B655167 IX655167 ST655167 ACP655167 AML655167 AWH655167 BGD655167 BPZ655167 BZV655167 CJR655167 CTN655167 DDJ655167 DNF655167 DXB655167 EGX655167 EQT655167 FAP655167 FKL655167 FUH655167 GED655167 GNZ655167 GXV655167 HHR655167 HRN655167 IBJ655167 ILF655167 IVB655167 JEX655167 JOT655167 JYP655167 KIL655167 KSH655167 LCD655167 LLZ655167 LVV655167 MFR655167 MPN655167 MZJ655167 NJF655167 NTB655167 OCX655167 OMT655167 OWP655167 PGL655167 PQH655167 QAD655167 QJZ655167 QTV655167 RDR655167 RNN655167 RXJ655167 SHF655167 SRB655167 TAX655167 TKT655167 TUP655167 UEL655167 UOH655167 UYD655167 VHZ655167 VRV655167 WBR655167 WLN655167 WVJ655167 B720703 IX720703 ST720703 ACP720703 AML720703 AWH720703 BGD720703 BPZ720703 BZV720703 CJR720703 CTN720703 DDJ720703 DNF720703 DXB720703 EGX720703 EQT720703 FAP720703 FKL720703 FUH720703 GED720703 GNZ720703 GXV720703 HHR720703 HRN720703 IBJ720703 ILF720703 IVB720703 JEX720703 JOT720703 JYP720703 KIL720703 KSH720703 LCD720703 LLZ720703 LVV720703 MFR720703 MPN720703 MZJ720703 NJF720703 NTB720703 OCX720703 OMT720703 OWP720703 PGL720703 PQH720703 QAD720703 QJZ720703 QTV720703 RDR720703 RNN720703 RXJ720703 SHF720703 SRB720703 TAX720703 TKT720703 TUP720703 UEL720703 UOH720703 UYD720703 VHZ720703 VRV720703 WBR720703 WLN720703 WVJ720703 B786239 IX786239 ST786239 ACP786239 AML786239 AWH786239 BGD786239 BPZ786239 BZV786239 CJR786239 CTN786239 DDJ786239 DNF786239 DXB786239 EGX786239 EQT786239 FAP786239 FKL786239 FUH786239 GED786239 GNZ786239 GXV786239 HHR786239 HRN786239 IBJ786239 ILF786239 IVB786239 JEX786239 JOT786239 JYP786239 KIL786239 KSH786239 LCD786239 LLZ786239 LVV786239 MFR786239 MPN786239 MZJ786239 NJF786239 NTB786239 OCX786239 OMT786239 OWP786239 PGL786239 PQH786239 QAD786239 QJZ786239 QTV786239 RDR786239 RNN786239 RXJ786239 SHF786239 SRB786239 TAX786239 TKT786239 TUP786239 UEL786239 UOH786239 UYD786239 VHZ786239 VRV786239 WBR786239 WLN786239 WVJ786239 B851775 IX851775 ST851775 ACP851775 AML851775 AWH851775 BGD851775 BPZ851775 BZV851775 CJR851775 CTN851775 DDJ851775 DNF851775 DXB851775 EGX851775 EQT851775 FAP851775 FKL851775 FUH851775 GED851775 GNZ851775 GXV851775 HHR851775 HRN851775 IBJ851775 ILF851775 IVB851775 JEX851775 JOT851775 JYP851775 KIL851775 KSH851775 LCD851775 LLZ851775 LVV851775 MFR851775 MPN851775 MZJ851775 NJF851775 NTB851775 OCX851775 OMT851775 OWP851775 PGL851775 PQH851775 QAD851775 QJZ851775 QTV851775 RDR851775 RNN851775 RXJ851775 SHF851775 SRB851775 TAX851775 TKT851775 TUP851775 UEL851775 UOH851775 UYD851775 VHZ851775 VRV851775 WBR851775 WLN851775 WVJ851775 B917311 IX917311 ST917311 ACP917311 AML917311 AWH917311 BGD917311 BPZ917311 BZV917311 CJR917311 CTN917311 DDJ917311 DNF917311 DXB917311 EGX917311 EQT917311 FAP917311 FKL917311 FUH917311 GED917311 GNZ917311 GXV917311 HHR917311 HRN917311 IBJ917311 ILF917311 IVB917311 JEX917311 JOT917311 JYP917311 KIL917311 KSH917311 LCD917311 LLZ917311 LVV917311 MFR917311 MPN917311 MZJ917311 NJF917311 NTB917311 OCX917311 OMT917311 OWP917311 PGL917311 PQH917311 QAD917311 QJZ917311 QTV917311 RDR917311 RNN917311 RXJ917311 SHF917311 SRB917311 TAX917311 TKT917311 TUP917311 UEL917311 UOH917311 UYD917311 VHZ917311 VRV917311 WBR917311 WLN917311 WVJ917311 B982847 IX982847 ST982847 ACP982847 AML982847 AWH982847 BGD982847 BPZ982847 BZV982847 CJR982847 CTN982847 DDJ982847 DNF982847 DXB982847 EGX982847 EQT982847 FAP982847 FKL982847 FUH982847 GED982847 GNZ982847 GXV982847 HHR982847 HRN982847 IBJ982847 ILF982847 IVB982847 JEX982847 JOT982847 JYP982847 KIL982847 KSH982847 LCD982847 LLZ982847 LVV982847 MFR982847 MPN982847 MZJ982847 NJF982847 NTB982847 OCX982847 OMT982847 OWP982847 PGL982847 PQH982847 QAD982847 QJZ982847 QTV982847 RDR982847 RNN982847 RXJ982847 SHF982847 SRB982847 TAX982847 TKT982847 TUP982847 UEL982847 UOH982847 UYD982847 VHZ982847 VRV982847 WBR982847 WLN982847 WVJ982847" xr:uid="{00000000-0002-0000-0000-000008000000}"/>
    <dataValidation type="list" operator="equal" allowBlank="1" showErrorMessage="1" errorTitle="Værdi" error="Feltet må kun indeholde værdier fra dropdown-listen" sqref="B65456:E65457 IX65456:JA65457 ST65456:SW65457 ACP65456:ACS65457 AML65456:AMO65457 AWH65456:AWK65457 BGD65456:BGG65457 BPZ65456:BQC65457 BZV65456:BZY65457 CJR65456:CJU65457 CTN65456:CTQ65457 DDJ65456:DDM65457 DNF65456:DNI65457 DXB65456:DXE65457 EGX65456:EHA65457 EQT65456:EQW65457 FAP65456:FAS65457 FKL65456:FKO65457 FUH65456:FUK65457 GED65456:GEG65457 GNZ65456:GOC65457 GXV65456:GXY65457 HHR65456:HHU65457 HRN65456:HRQ65457 IBJ65456:IBM65457 ILF65456:ILI65457 IVB65456:IVE65457 JEX65456:JFA65457 JOT65456:JOW65457 JYP65456:JYS65457 KIL65456:KIO65457 KSH65456:KSK65457 LCD65456:LCG65457 LLZ65456:LMC65457 LVV65456:LVY65457 MFR65456:MFU65457 MPN65456:MPQ65457 MZJ65456:MZM65457 NJF65456:NJI65457 NTB65456:NTE65457 OCX65456:ODA65457 OMT65456:OMW65457 OWP65456:OWS65457 PGL65456:PGO65457 PQH65456:PQK65457 QAD65456:QAG65457 QJZ65456:QKC65457 QTV65456:QTY65457 RDR65456:RDU65457 RNN65456:RNQ65457 RXJ65456:RXM65457 SHF65456:SHI65457 SRB65456:SRE65457 TAX65456:TBA65457 TKT65456:TKW65457 TUP65456:TUS65457 UEL65456:UEO65457 UOH65456:UOK65457 UYD65456:UYG65457 VHZ65456:VIC65457 VRV65456:VRY65457 WBR65456:WBU65457 WLN65456:WLQ65457 WVJ65456:WVM65457 B130992:E130993 IX130992:JA130993 ST130992:SW130993 ACP130992:ACS130993 AML130992:AMO130993 AWH130992:AWK130993 BGD130992:BGG130993 BPZ130992:BQC130993 BZV130992:BZY130993 CJR130992:CJU130993 CTN130992:CTQ130993 DDJ130992:DDM130993 DNF130992:DNI130993 DXB130992:DXE130993 EGX130992:EHA130993 EQT130992:EQW130993 FAP130992:FAS130993 FKL130992:FKO130993 FUH130992:FUK130993 GED130992:GEG130993 GNZ130992:GOC130993 GXV130992:GXY130993 HHR130992:HHU130993 HRN130992:HRQ130993 IBJ130992:IBM130993 ILF130992:ILI130993 IVB130992:IVE130993 JEX130992:JFA130993 JOT130992:JOW130993 JYP130992:JYS130993 KIL130992:KIO130993 KSH130992:KSK130993 LCD130992:LCG130993 LLZ130992:LMC130993 LVV130992:LVY130993 MFR130992:MFU130993 MPN130992:MPQ130993 MZJ130992:MZM130993 NJF130992:NJI130993 NTB130992:NTE130993 OCX130992:ODA130993 OMT130992:OMW130993 OWP130992:OWS130993 PGL130992:PGO130993 PQH130992:PQK130993 QAD130992:QAG130993 QJZ130992:QKC130993 QTV130992:QTY130993 RDR130992:RDU130993 RNN130992:RNQ130993 RXJ130992:RXM130993 SHF130992:SHI130993 SRB130992:SRE130993 TAX130992:TBA130993 TKT130992:TKW130993 TUP130992:TUS130993 UEL130992:UEO130993 UOH130992:UOK130993 UYD130992:UYG130993 VHZ130992:VIC130993 VRV130992:VRY130993 WBR130992:WBU130993 WLN130992:WLQ130993 WVJ130992:WVM130993 B196528:E196529 IX196528:JA196529 ST196528:SW196529 ACP196528:ACS196529 AML196528:AMO196529 AWH196528:AWK196529 BGD196528:BGG196529 BPZ196528:BQC196529 BZV196528:BZY196529 CJR196528:CJU196529 CTN196528:CTQ196529 DDJ196528:DDM196529 DNF196528:DNI196529 DXB196528:DXE196529 EGX196528:EHA196529 EQT196528:EQW196529 FAP196528:FAS196529 FKL196528:FKO196529 FUH196528:FUK196529 GED196528:GEG196529 GNZ196528:GOC196529 GXV196528:GXY196529 HHR196528:HHU196529 HRN196528:HRQ196529 IBJ196528:IBM196529 ILF196528:ILI196529 IVB196528:IVE196529 JEX196528:JFA196529 JOT196528:JOW196529 JYP196528:JYS196529 KIL196528:KIO196529 KSH196528:KSK196529 LCD196528:LCG196529 LLZ196528:LMC196529 LVV196528:LVY196529 MFR196528:MFU196529 MPN196528:MPQ196529 MZJ196528:MZM196529 NJF196528:NJI196529 NTB196528:NTE196529 OCX196528:ODA196529 OMT196528:OMW196529 OWP196528:OWS196529 PGL196528:PGO196529 PQH196528:PQK196529 QAD196528:QAG196529 QJZ196528:QKC196529 QTV196528:QTY196529 RDR196528:RDU196529 RNN196528:RNQ196529 RXJ196528:RXM196529 SHF196528:SHI196529 SRB196528:SRE196529 TAX196528:TBA196529 TKT196528:TKW196529 TUP196528:TUS196529 UEL196528:UEO196529 UOH196528:UOK196529 UYD196528:UYG196529 VHZ196528:VIC196529 VRV196528:VRY196529 WBR196528:WBU196529 WLN196528:WLQ196529 WVJ196528:WVM196529 B262064:E262065 IX262064:JA262065 ST262064:SW262065 ACP262064:ACS262065 AML262064:AMO262065 AWH262064:AWK262065 BGD262064:BGG262065 BPZ262064:BQC262065 BZV262064:BZY262065 CJR262064:CJU262065 CTN262064:CTQ262065 DDJ262064:DDM262065 DNF262064:DNI262065 DXB262064:DXE262065 EGX262064:EHA262065 EQT262064:EQW262065 FAP262064:FAS262065 FKL262064:FKO262065 FUH262064:FUK262065 GED262064:GEG262065 GNZ262064:GOC262065 GXV262064:GXY262065 HHR262064:HHU262065 HRN262064:HRQ262065 IBJ262064:IBM262065 ILF262064:ILI262065 IVB262064:IVE262065 JEX262064:JFA262065 JOT262064:JOW262065 JYP262064:JYS262065 KIL262064:KIO262065 KSH262064:KSK262065 LCD262064:LCG262065 LLZ262064:LMC262065 LVV262064:LVY262065 MFR262064:MFU262065 MPN262064:MPQ262065 MZJ262064:MZM262065 NJF262064:NJI262065 NTB262064:NTE262065 OCX262064:ODA262065 OMT262064:OMW262065 OWP262064:OWS262065 PGL262064:PGO262065 PQH262064:PQK262065 QAD262064:QAG262065 QJZ262064:QKC262065 QTV262064:QTY262065 RDR262064:RDU262065 RNN262064:RNQ262065 RXJ262064:RXM262065 SHF262064:SHI262065 SRB262064:SRE262065 TAX262064:TBA262065 TKT262064:TKW262065 TUP262064:TUS262065 UEL262064:UEO262065 UOH262064:UOK262065 UYD262064:UYG262065 VHZ262064:VIC262065 VRV262064:VRY262065 WBR262064:WBU262065 WLN262064:WLQ262065 WVJ262064:WVM262065 B327600:E327601 IX327600:JA327601 ST327600:SW327601 ACP327600:ACS327601 AML327600:AMO327601 AWH327600:AWK327601 BGD327600:BGG327601 BPZ327600:BQC327601 BZV327600:BZY327601 CJR327600:CJU327601 CTN327600:CTQ327601 DDJ327600:DDM327601 DNF327600:DNI327601 DXB327600:DXE327601 EGX327600:EHA327601 EQT327600:EQW327601 FAP327600:FAS327601 FKL327600:FKO327601 FUH327600:FUK327601 GED327600:GEG327601 GNZ327600:GOC327601 GXV327600:GXY327601 HHR327600:HHU327601 HRN327600:HRQ327601 IBJ327600:IBM327601 ILF327600:ILI327601 IVB327600:IVE327601 JEX327600:JFA327601 JOT327600:JOW327601 JYP327600:JYS327601 KIL327600:KIO327601 KSH327600:KSK327601 LCD327600:LCG327601 LLZ327600:LMC327601 LVV327600:LVY327601 MFR327600:MFU327601 MPN327600:MPQ327601 MZJ327600:MZM327601 NJF327600:NJI327601 NTB327600:NTE327601 OCX327600:ODA327601 OMT327600:OMW327601 OWP327600:OWS327601 PGL327600:PGO327601 PQH327600:PQK327601 QAD327600:QAG327601 QJZ327600:QKC327601 QTV327600:QTY327601 RDR327600:RDU327601 RNN327600:RNQ327601 RXJ327600:RXM327601 SHF327600:SHI327601 SRB327600:SRE327601 TAX327600:TBA327601 TKT327600:TKW327601 TUP327600:TUS327601 UEL327600:UEO327601 UOH327600:UOK327601 UYD327600:UYG327601 VHZ327600:VIC327601 VRV327600:VRY327601 WBR327600:WBU327601 WLN327600:WLQ327601 WVJ327600:WVM327601 B393136:E393137 IX393136:JA393137 ST393136:SW393137 ACP393136:ACS393137 AML393136:AMO393137 AWH393136:AWK393137 BGD393136:BGG393137 BPZ393136:BQC393137 BZV393136:BZY393137 CJR393136:CJU393137 CTN393136:CTQ393137 DDJ393136:DDM393137 DNF393136:DNI393137 DXB393136:DXE393137 EGX393136:EHA393137 EQT393136:EQW393137 FAP393136:FAS393137 FKL393136:FKO393137 FUH393136:FUK393137 GED393136:GEG393137 GNZ393136:GOC393137 GXV393136:GXY393137 HHR393136:HHU393137 HRN393136:HRQ393137 IBJ393136:IBM393137 ILF393136:ILI393137 IVB393136:IVE393137 JEX393136:JFA393137 JOT393136:JOW393137 JYP393136:JYS393137 KIL393136:KIO393137 KSH393136:KSK393137 LCD393136:LCG393137 LLZ393136:LMC393137 LVV393136:LVY393137 MFR393136:MFU393137 MPN393136:MPQ393137 MZJ393136:MZM393137 NJF393136:NJI393137 NTB393136:NTE393137 OCX393136:ODA393137 OMT393136:OMW393137 OWP393136:OWS393137 PGL393136:PGO393137 PQH393136:PQK393137 QAD393136:QAG393137 QJZ393136:QKC393137 QTV393136:QTY393137 RDR393136:RDU393137 RNN393136:RNQ393137 RXJ393136:RXM393137 SHF393136:SHI393137 SRB393136:SRE393137 TAX393136:TBA393137 TKT393136:TKW393137 TUP393136:TUS393137 UEL393136:UEO393137 UOH393136:UOK393137 UYD393136:UYG393137 VHZ393136:VIC393137 VRV393136:VRY393137 WBR393136:WBU393137 WLN393136:WLQ393137 WVJ393136:WVM393137 B458672:E458673 IX458672:JA458673 ST458672:SW458673 ACP458672:ACS458673 AML458672:AMO458673 AWH458672:AWK458673 BGD458672:BGG458673 BPZ458672:BQC458673 BZV458672:BZY458673 CJR458672:CJU458673 CTN458672:CTQ458673 DDJ458672:DDM458673 DNF458672:DNI458673 DXB458672:DXE458673 EGX458672:EHA458673 EQT458672:EQW458673 FAP458672:FAS458673 FKL458672:FKO458673 FUH458672:FUK458673 GED458672:GEG458673 GNZ458672:GOC458673 GXV458672:GXY458673 HHR458672:HHU458673 HRN458672:HRQ458673 IBJ458672:IBM458673 ILF458672:ILI458673 IVB458672:IVE458673 JEX458672:JFA458673 JOT458672:JOW458673 JYP458672:JYS458673 KIL458672:KIO458673 KSH458672:KSK458673 LCD458672:LCG458673 LLZ458672:LMC458673 LVV458672:LVY458673 MFR458672:MFU458673 MPN458672:MPQ458673 MZJ458672:MZM458673 NJF458672:NJI458673 NTB458672:NTE458673 OCX458672:ODA458673 OMT458672:OMW458673 OWP458672:OWS458673 PGL458672:PGO458673 PQH458672:PQK458673 QAD458672:QAG458673 QJZ458672:QKC458673 QTV458672:QTY458673 RDR458672:RDU458673 RNN458672:RNQ458673 RXJ458672:RXM458673 SHF458672:SHI458673 SRB458672:SRE458673 TAX458672:TBA458673 TKT458672:TKW458673 TUP458672:TUS458673 UEL458672:UEO458673 UOH458672:UOK458673 UYD458672:UYG458673 VHZ458672:VIC458673 VRV458672:VRY458673 WBR458672:WBU458673 WLN458672:WLQ458673 WVJ458672:WVM458673 B524208:E524209 IX524208:JA524209 ST524208:SW524209 ACP524208:ACS524209 AML524208:AMO524209 AWH524208:AWK524209 BGD524208:BGG524209 BPZ524208:BQC524209 BZV524208:BZY524209 CJR524208:CJU524209 CTN524208:CTQ524209 DDJ524208:DDM524209 DNF524208:DNI524209 DXB524208:DXE524209 EGX524208:EHA524209 EQT524208:EQW524209 FAP524208:FAS524209 FKL524208:FKO524209 FUH524208:FUK524209 GED524208:GEG524209 GNZ524208:GOC524209 GXV524208:GXY524209 HHR524208:HHU524209 HRN524208:HRQ524209 IBJ524208:IBM524209 ILF524208:ILI524209 IVB524208:IVE524209 JEX524208:JFA524209 JOT524208:JOW524209 JYP524208:JYS524209 KIL524208:KIO524209 KSH524208:KSK524209 LCD524208:LCG524209 LLZ524208:LMC524209 LVV524208:LVY524209 MFR524208:MFU524209 MPN524208:MPQ524209 MZJ524208:MZM524209 NJF524208:NJI524209 NTB524208:NTE524209 OCX524208:ODA524209 OMT524208:OMW524209 OWP524208:OWS524209 PGL524208:PGO524209 PQH524208:PQK524209 QAD524208:QAG524209 QJZ524208:QKC524209 QTV524208:QTY524209 RDR524208:RDU524209 RNN524208:RNQ524209 RXJ524208:RXM524209 SHF524208:SHI524209 SRB524208:SRE524209 TAX524208:TBA524209 TKT524208:TKW524209 TUP524208:TUS524209 UEL524208:UEO524209 UOH524208:UOK524209 UYD524208:UYG524209 VHZ524208:VIC524209 VRV524208:VRY524209 WBR524208:WBU524209 WLN524208:WLQ524209 WVJ524208:WVM524209 B589744:E589745 IX589744:JA589745 ST589744:SW589745 ACP589744:ACS589745 AML589744:AMO589745 AWH589744:AWK589745 BGD589744:BGG589745 BPZ589744:BQC589745 BZV589744:BZY589745 CJR589744:CJU589745 CTN589744:CTQ589745 DDJ589744:DDM589745 DNF589744:DNI589745 DXB589744:DXE589745 EGX589744:EHA589745 EQT589744:EQW589745 FAP589744:FAS589745 FKL589744:FKO589745 FUH589744:FUK589745 GED589744:GEG589745 GNZ589744:GOC589745 GXV589744:GXY589745 HHR589744:HHU589745 HRN589744:HRQ589745 IBJ589744:IBM589745 ILF589744:ILI589745 IVB589744:IVE589745 JEX589744:JFA589745 JOT589744:JOW589745 JYP589744:JYS589745 KIL589744:KIO589745 KSH589744:KSK589745 LCD589744:LCG589745 LLZ589744:LMC589745 LVV589744:LVY589745 MFR589744:MFU589745 MPN589744:MPQ589745 MZJ589744:MZM589745 NJF589744:NJI589745 NTB589744:NTE589745 OCX589744:ODA589745 OMT589744:OMW589745 OWP589744:OWS589745 PGL589744:PGO589745 PQH589744:PQK589745 QAD589744:QAG589745 QJZ589744:QKC589745 QTV589744:QTY589745 RDR589744:RDU589745 RNN589744:RNQ589745 RXJ589744:RXM589745 SHF589744:SHI589745 SRB589744:SRE589745 TAX589744:TBA589745 TKT589744:TKW589745 TUP589744:TUS589745 UEL589744:UEO589745 UOH589744:UOK589745 UYD589744:UYG589745 VHZ589744:VIC589745 VRV589744:VRY589745 WBR589744:WBU589745 WLN589744:WLQ589745 WVJ589744:WVM589745 B655280:E655281 IX655280:JA655281 ST655280:SW655281 ACP655280:ACS655281 AML655280:AMO655281 AWH655280:AWK655281 BGD655280:BGG655281 BPZ655280:BQC655281 BZV655280:BZY655281 CJR655280:CJU655281 CTN655280:CTQ655281 DDJ655280:DDM655281 DNF655280:DNI655281 DXB655280:DXE655281 EGX655280:EHA655281 EQT655280:EQW655281 FAP655280:FAS655281 FKL655280:FKO655281 FUH655280:FUK655281 GED655280:GEG655281 GNZ655280:GOC655281 GXV655280:GXY655281 HHR655280:HHU655281 HRN655280:HRQ655281 IBJ655280:IBM655281 ILF655280:ILI655281 IVB655280:IVE655281 JEX655280:JFA655281 JOT655280:JOW655281 JYP655280:JYS655281 KIL655280:KIO655281 KSH655280:KSK655281 LCD655280:LCG655281 LLZ655280:LMC655281 LVV655280:LVY655281 MFR655280:MFU655281 MPN655280:MPQ655281 MZJ655280:MZM655281 NJF655280:NJI655281 NTB655280:NTE655281 OCX655280:ODA655281 OMT655280:OMW655281 OWP655280:OWS655281 PGL655280:PGO655281 PQH655280:PQK655281 QAD655280:QAG655281 QJZ655280:QKC655281 QTV655280:QTY655281 RDR655280:RDU655281 RNN655280:RNQ655281 RXJ655280:RXM655281 SHF655280:SHI655281 SRB655280:SRE655281 TAX655280:TBA655281 TKT655280:TKW655281 TUP655280:TUS655281 UEL655280:UEO655281 UOH655280:UOK655281 UYD655280:UYG655281 VHZ655280:VIC655281 VRV655280:VRY655281 WBR655280:WBU655281 WLN655280:WLQ655281 WVJ655280:WVM655281 B720816:E720817 IX720816:JA720817 ST720816:SW720817 ACP720816:ACS720817 AML720816:AMO720817 AWH720816:AWK720817 BGD720816:BGG720817 BPZ720816:BQC720817 BZV720816:BZY720817 CJR720816:CJU720817 CTN720816:CTQ720817 DDJ720816:DDM720817 DNF720816:DNI720817 DXB720816:DXE720817 EGX720816:EHA720817 EQT720816:EQW720817 FAP720816:FAS720817 FKL720816:FKO720817 FUH720816:FUK720817 GED720816:GEG720817 GNZ720816:GOC720817 GXV720816:GXY720817 HHR720816:HHU720817 HRN720816:HRQ720817 IBJ720816:IBM720817 ILF720816:ILI720817 IVB720816:IVE720817 JEX720816:JFA720817 JOT720816:JOW720817 JYP720816:JYS720817 KIL720816:KIO720817 KSH720816:KSK720817 LCD720816:LCG720817 LLZ720816:LMC720817 LVV720816:LVY720817 MFR720816:MFU720817 MPN720816:MPQ720817 MZJ720816:MZM720817 NJF720816:NJI720817 NTB720816:NTE720817 OCX720816:ODA720817 OMT720816:OMW720817 OWP720816:OWS720817 PGL720816:PGO720817 PQH720816:PQK720817 QAD720816:QAG720817 QJZ720816:QKC720817 QTV720816:QTY720817 RDR720816:RDU720817 RNN720816:RNQ720817 RXJ720816:RXM720817 SHF720816:SHI720817 SRB720816:SRE720817 TAX720816:TBA720817 TKT720816:TKW720817 TUP720816:TUS720817 UEL720816:UEO720817 UOH720816:UOK720817 UYD720816:UYG720817 VHZ720816:VIC720817 VRV720816:VRY720817 WBR720816:WBU720817 WLN720816:WLQ720817 WVJ720816:WVM720817 B786352:E786353 IX786352:JA786353 ST786352:SW786353 ACP786352:ACS786353 AML786352:AMO786353 AWH786352:AWK786353 BGD786352:BGG786353 BPZ786352:BQC786353 BZV786352:BZY786353 CJR786352:CJU786353 CTN786352:CTQ786353 DDJ786352:DDM786353 DNF786352:DNI786353 DXB786352:DXE786353 EGX786352:EHA786353 EQT786352:EQW786353 FAP786352:FAS786353 FKL786352:FKO786353 FUH786352:FUK786353 GED786352:GEG786353 GNZ786352:GOC786353 GXV786352:GXY786353 HHR786352:HHU786353 HRN786352:HRQ786353 IBJ786352:IBM786353 ILF786352:ILI786353 IVB786352:IVE786353 JEX786352:JFA786353 JOT786352:JOW786353 JYP786352:JYS786353 KIL786352:KIO786353 KSH786352:KSK786353 LCD786352:LCG786353 LLZ786352:LMC786353 LVV786352:LVY786353 MFR786352:MFU786353 MPN786352:MPQ786353 MZJ786352:MZM786353 NJF786352:NJI786353 NTB786352:NTE786353 OCX786352:ODA786353 OMT786352:OMW786353 OWP786352:OWS786353 PGL786352:PGO786353 PQH786352:PQK786353 QAD786352:QAG786353 QJZ786352:QKC786353 QTV786352:QTY786353 RDR786352:RDU786353 RNN786352:RNQ786353 RXJ786352:RXM786353 SHF786352:SHI786353 SRB786352:SRE786353 TAX786352:TBA786353 TKT786352:TKW786353 TUP786352:TUS786353 UEL786352:UEO786353 UOH786352:UOK786353 UYD786352:UYG786353 VHZ786352:VIC786353 VRV786352:VRY786353 WBR786352:WBU786353 WLN786352:WLQ786353 WVJ786352:WVM786353 B851888:E851889 IX851888:JA851889 ST851888:SW851889 ACP851888:ACS851889 AML851888:AMO851889 AWH851888:AWK851889 BGD851888:BGG851889 BPZ851888:BQC851889 BZV851888:BZY851889 CJR851888:CJU851889 CTN851888:CTQ851889 DDJ851888:DDM851889 DNF851888:DNI851889 DXB851888:DXE851889 EGX851888:EHA851889 EQT851888:EQW851889 FAP851888:FAS851889 FKL851888:FKO851889 FUH851888:FUK851889 GED851888:GEG851889 GNZ851888:GOC851889 GXV851888:GXY851889 HHR851888:HHU851889 HRN851888:HRQ851889 IBJ851888:IBM851889 ILF851888:ILI851889 IVB851888:IVE851889 JEX851888:JFA851889 JOT851888:JOW851889 JYP851888:JYS851889 KIL851888:KIO851889 KSH851888:KSK851889 LCD851888:LCG851889 LLZ851888:LMC851889 LVV851888:LVY851889 MFR851888:MFU851889 MPN851888:MPQ851889 MZJ851888:MZM851889 NJF851888:NJI851889 NTB851888:NTE851889 OCX851888:ODA851889 OMT851888:OMW851889 OWP851888:OWS851889 PGL851888:PGO851889 PQH851888:PQK851889 QAD851888:QAG851889 QJZ851888:QKC851889 QTV851888:QTY851889 RDR851888:RDU851889 RNN851888:RNQ851889 RXJ851888:RXM851889 SHF851888:SHI851889 SRB851888:SRE851889 TAX851888:TBA851889 TKT851888:TKW851889 TUP851888:TUS851889 UEL851888:UEO851889 UOH851888:UOK851889 UYD851888:UYG851889 VHZ851888:VIC851889 VRV851888:VRY851889 WBR851888:WBU851889 WLN851888:WLQ851889 WVJ851888:WVM851889 B917424:E917425 IX917424:JA917425 ST917424:SW917425 ACP917424:ACS917425 AML917424:AMO917425 AWH917424:AWK917425 BGD917424:BGG917425 BPZ917424:BQC917425 BZV917424:BZY917425 CJR917424:CJU917425 CTN917424:CTQ917425 DDJ917424:DDM917425 DNF917424:DNI917425 DXB917424:DXE917425 EGX917424:EHA917425 EQT917424:EQW917425 FAP917424:FAS917425 FKL917424:FKO917425 FUH917424:FUK917425 GED917424:GEG917425 GNZ917424:GOC917425 GXV917424:GXY917425 HHR917424:HHU917425 HRN917424:HRQ917425 IBJ917424:IBM917425 ILF917424:ILI917425 IVB917424:IVE917425 JEX917424:JFA917425 JOT917424:JOW917425 JYP917424:JYS917425 KIL917424:KIO917425 KSH917424:KSK917425 LCD917424:LCG917425 LLZ917424:LMC917425 LVV917424:LVY917425 MFR917424:MFU917425 MPN917424:MPQ917425 MZJ917424:MZM917425 NJF917424:NJI917425 NTB917424:NTE917425 OCX917424:ODA917425 OMT917424:OMW917425 OWP917424:OWS917425 PGL917424:PGO917425 PQH917424:PQK917425 QAD917424:QAG917425 QJZ917424:QKC917425 QTV917424:QTY917425 RDR917424:RDU917425 RNN917424:RNQ917425 RXJ917424:RXM917425 SHF917424:SHI917425 SRB917424:SRE917425 TAX917424:TBA917425 TKT917424:TKW917425 TUP917424:TUS917425 UEL917424:UEO917425 UOH917424:UOK917425 UYD917424:UYG917425 VHZ917424:VIC917425 VRV917424:VRY917425 WBR917424:WBU917425 WLN917424:WLQ917425 WVJ917424:WVM917425 B982960:E982961 IX982960:JA982961 ST982960:SW982961 ACP982960:ACS982961 AML982960:AMO982961 AWH982960:AWK982961 BGD982960:BGG982961 BPZ982960:BQC982961 BZV982960:BZY982961 CJR982960:CJU982961 CTN982960:CTQ982961 DDJ982960:DDM982961 DNF982960:DNI982961 DXB982960:DXE982961 EGX982960:EHA982961 EQT982960:EQW982961 FAP982960:FAS982961 FKL982960:FKO982961 FUH982960:FUK982961 GED982960:GEG982961 GNZ982960:GOC982961 GXV982960:GXY982961 HHR982960:HHU982961 HRN982960:HRQ982961 IBJ982960:IBM982961 ILF982960:ILI982961 IVB982960:IVE982961 JEX982960:JFA982961 JOT982960:JOW982961 JYP982960:JYS982961 KIL982960:KIO982961 KSH982960:KSK982961 LCD982960:LCG982961 LLZ982960:LMC982961 LVV982960:LVY982961 MFR982960:MFU982961 MPN982960:MPQ982961 MZJ982960:MZM982961 NJF982960:NJI982961 NTB982960:NTE982961 OCX982960:ODA982961 OMT982960:OMW982961 OWP982960:OWS982961 PGL982960:PGO982961 PQH982960:PQK982961 QAD982960:QAG982961 QJZ982960:QKC982961 QTV982960:QTY982961 RDR982960:RDU982961 RNN982960:RNQ982961 RXJ982960:RXM982961 SHF982960:SHI982961 SRB982960:SRE982961 TAX982960:TBA982961 TKT982960:TKW982961 TUP982960:TUS982961 UEL982960:UEO982961 UOH982960:UOK982961 UYD982960:UYG982961 VHZ982960:VIC982961 VRV982960:VRY982961 WBR982960:WBU982961 WLN982960:WLQ982961 WVJ982960:WVM982961 B65331:E65332 IX65331:JA65332 ST65331:SW65332 ACP65331:ACS65332 AML65331:AMO65332 AWH65331:AWK65332 BGD65331:BGG65332 BPZ65331:BQC65332 BZV65331:BZY65332 CJR65331:CJU65332 CTN65331:CTQ65332 DDJ65331:DDM65332 DNF65331:DNI65332 DXB65331:DXE65332 EGX65331:EHA65332 EQT65331:EQW65332 FAP65331:FAS65332 FKL65331:FKO65332 FUH65331:FUK65332 GED65331:GEG65332 GNZ65331:GOC65332 GXV65331:GXY65332 HHR65331:HHU65332 HRN65331:HRQ65332 IBJ65331:IBM65332 ILF65331:ILI65332 IVB65331:IVE65332 JEX65331:JFA65332 JOT65331:JOW65332 JYP65331:JYS65332 KIL65331:KIO65332 KSH65331:KSK65332 LCD65331:LCG65332 LLZ65331:LMC65332 LVV65331:LVY65332 MFR65331:MFU65332 MPN65331:MPQ65332 MZJ65331:MZM65332 NJF65331:NJI65332 NTB65331:NTE65332 OCX65331:ODA65332 OMT65331:OMW65332 OWP65331:OWS65332 PGL65331:PGO65332 PQH65331:PQK65332 QAD65331:QAG65332 QJZ65331:QKC65332 QTV65331:QTY65332 RDR65331:RDU65332 RNN65331:RNQ65332 RXJ65331:RXM65332 SHF65331:SHI65332 SRB65331:SRE65332 TAX65331:TBA65332 TKT65331:TKW65332 TUP65331:TUS65332 UEL65331:UEO65332 UOH65331:UOK65332 UYD65331:UYG65332 VHZ65331:VIC65332 VRV65331:VRY65332 WBR65331:WBU65332 WLN65331:WLQ65332 WVJ65331:WVM65332 B130867:E130868 IX130867:JA130868 ST130867:SW130868 ACP130867:ACS130868 AML130867:AMO130868 AWH130867:AWK130868 BGD130867:BGG130868 BPZ130867:BQC130868 BZV130867:BZY130868 CJR130867:CJU130868 CTN130867:CTQ130868 DDJ130867:DDM130868 DNF130867:DNI130868 DXB130867:DXE130868 EGX130867:EHA130868 EQT130867:EQW130868 FAP130867:FAS130868 FKL130867:FKO130868 FUH130867:FUK130868 GED130867:GEG130868 GNZ130867:GOC130868 GXV130867:GXY130868 HHR130867:HHU130868 HRN130867:HRQ130868 IBJ130867:IBM130868 ILF130867:ILI130868 IVB130867:IVE130868 JEX130867:JFA130868 JOT130867:JOW130868 JYP130867:JYS130868 KIL130867:KIO130868 KSH130867:KSK130868 LCD130867:LCG130868 LLZ130867:LMC130868 LVV130867:LVY130868 MFR130867:MFU130868 MPN130867:MPQ130868 MZJ130867:MZM130868 NJF130867:NJI130868 NTB130867:NTE130868 OCX130867:ODA130868 OMT130867:OMW130868 OWP130867:OWS130868 PGL130867:PGO130868 PQH130867:PQK130868 QAD130867:QAG130868 QJZ130867:QKC130868 QTV130867:QTY130868 RDR130867:RDU130868 RNN130867:RNQ130868 RXJ130867:RXM130868 SHF130867:SHI130868 SRB130867:SRE130868 TAX130867:TBA130868 TKT130867:TKW130868 TUP130867:TUS130868 UEL130867:UEO130868 UOH130867:UOK130868 UYD130867:UYG130868 VHZ130867:VIC130868 VRV130867:VRY130868 WBR130867:WBU130868 WLN130867:WLQ130868 WVJ130867:WVM130868 B196403:E196404 IX196403:JA196404 ST196403:SW196404 ACP196403:ACS196404 AML196403:AMO196404 AWH196403:AWK196404 BGD196403:BGG196404 BPZ196403:BQC196404 BZV196403:BZY196404 CJR196403:CJU196404 CTN196403:CTQ196404 DDJ196403:DDM196404 DNF196403:DNI196404 DXB196403:DXE196404 EGX196403:EHA196404 EQT196403:EQW196404 FAP196403:FAS196404 FKL196403:FKO196404 FUH196403:FUK196404 GED196403:GEG196404 GNZ196403:GOC196404 GXV196403:GXY196404 HHR196403:HHU196404 HRN196403:HRQ196404 IBJ196403:IBM196404 ILF196403:ILI196404 IVB196403:IVE196404 JEX196403:JFA196404 JOT196403:JOW196404 JYP196403:JYS196404 KIL196403:KIO196404 KSH196403:KSK196404 LCD196403:LCG196404 LLZ196403:LMC196404 LVV196403:LVY196404 MFR196403:MFU196404 MPN196403:MPQ196404 MZJ196403:MZM196404 NJF196403:NJI196404 NTB196403:NTE196404 OCX196403:ODA196404 OMT196403:OMW196404 OWP196403:OWS196404 PGL196403:PGO196404 PQH196403:PQK196404 QAD196403:QAG196404 QJZ196403:QKC196404 QTV196403:QTY196404 RDR196403:RDU196404 RNN196403:RNQ196404 RXJ196403:RXM196404 SHF196403:SHI196404 SRB196403:SRE196404 TAX196403:TBA196404 TKT196403:TKW196404 TUP196403:TUS196404 UEL196403:UEO196404 UOH196403:UOK196404 UYD196403:UYG196404 VHZ196403:VIC196404 VRV196403:VRY196404 WBR196403:WBU196404 WLN196403:WLQ196404 WVJ196403:WVM196404 B261939:E261940 IX261939:JA261940 ST261939:SW261940 ACP261939:ACS261940 AML261939:AMO261940 AWH261939:AWK261940 BGD261939:BGG261940 BPZ261939:BQC261940 BZV261939:BZY261940 CJR261939:CJU261940 CTN261939:CTQ261940 DDJ261939:DDM261940 DNF261939:DNI261940 DXB261939:DXE261940 EGX261939:EHA261940 EQT261939:EQW261940 FAP261939:FAS261940 FKL261939:FKO261940 FUH261939:FUK261940 GED261939:GEG261940 GNZ261939:GOC261940 GXV261939:GXY261940 HHR261939:HHU261940 HRN261939:HRQ261940 IBJ261939:IBM261940 ILF261939:ILI261940 IVB261939:IVE261940 JEX261939:JFA261940 JOT261939:JOW261940 JYP261939:JYS261940 KIL261939:KIO261940 KSH261939:KSK261940 LCD261939:LCG261940 LLZ261939:LMC261940 LVV261939:LVY261940 MFR261939:MFU261940 MPN261939:MPQ261940 MZJ261939:MZM261940 NJF261939:NJI261940 NTB261939:NTE261940 OCX261939:ODA261940 OMT261939:OMW261940 OWP261939:OWS261940 PGL261939:PGO261940 PQH261939:PQK261940 QAD261939:QAG261940 QJZ261939:QKC261940 QTV261939:QTY261940 RDR261939:RDU261940 RNN261939:RNQ261940 RXJ261939:RXM261940 SHF261939:SHI261940 SRB261939:SRE261940 TAX261939:TBA261940 TKT261939:TKW261940 TUP261939:TUS261940 UEL261939:UEO261940 UOH261939:UOK261940 UYD261939:UYG261940 VHZ261939:VIC261940 VRV261939:VRY261940 WBR261939:WBU261940 WLN261939:WLQ261940 WVJ261939:WVM261940 B327475:E327476 IX327475:JA327476 ST327475:SW327476 ACP327475:ACS327476 AML327475:AMO327476 AWH327475:AWK327476 BGD327475:BGG327476 BPZ327475:BQC327476 BZV327475:BZY327476 CJR327475:CJU327476 CTN327475:CTQ327476 DDJ327475:DDM327476 DNF327475:DNI327476 DXB327475:DXE327476 EGX327475:EHA327476 EQT327475:EQW327476 FAP327475:FAS327476 FKL327475:FKO327476 FUH327475:FUK327476 GED327475:GEG327476 GNZ327475:GOC327476 GXV327475:GXY327476 HHR327475:HHU327476 HRN327475:HRQ327476 IBJ327475:IBM327476 ILF327475:ILI327476 IVB327475:IVE327476 JEX327475:JFA327476 JOT327475:JOW327476 JYP327475:JYS327476 KIL327475:KIO327476 KSH327475:KSK327476 LCD327475:LCG327476 LLZ327475:LMC327476 LVV327475:LVY327476 MFR327475:MFU327476 MPN327475:MPQ327476 MZJ327475:MZM327476 NJF327475:NJI327476 NTB327475:NTE327476 OCX327475:ODA327476 OMT327475:OMW327476 OWP327475:OWS327476 PGL327475:PGO327476 PQH327475:PQK327476 QAD327475:QAG327476 QJZ327475:QKC327476 QTV327475:QTY327476 RDR327475:RDU327476 RNN327475:RNQ327476 RXJ327475:RXM327476 SHF327475:SHI327476 SRB327475:SRE327476 TAX327475:TBA327476 TKT327475:TKW327476 TUP327475:TUS327476 UEL327475:UEO327476 UOH327475:UOK327476 UYD327475:UYG327476 VHZ327475:VIC327476 VRV327475:VRY327476 WBR327475:WBU327476 WLN327475:WLQ327476 WVJ327475:WVM327476 B393011:E393012 IX393011:JA393012 ST393011:SW393012 ACP393011:ACS393012 AML393011:AMO393012 AWH393011:AWK393012 BGD393011:BGG393012 BPZ393011:BQC393012 BZV393011:BZY393012 CJR393011:CJU393012 CTN393011:CTQ393012 DDJ393011:DDM393012 DNF393011:DNI393012 DXB393011:DXE393012 EGX393011:EHA393012 EQT393011:EQW393012 FAP393011:FAS393012 FKL393011:FKO393012 FUH393011:FUK393012 GED393011:GEG393012 GNZ393011:GOC393012 GXV393011:GXY393012 HHR393011:HHU393012 HRN393011:HRQ393012 IBJ393011:IBM393012 ILF393011:ILI393012 IVB393011:IVE393012 JEX393011:JFA393012 JOT393011:JOW393012 JYP393011:JYS393012 KIL393011:KIO393012 KSH393011:KSK393012 LCD393011:LCG393012 LLZ393011:LMC393012 LVV393011:LVY393012 MFR393011:MFU393012 MPN393011:MPQ393012 MZJ393011:MZM393012 NJF393011:NJI393012 NTB393011:NTE393012 OCX393011:ODA393012 OMT393011:OMW393012 OWP393011:OWS393012 PGL393011:PGO393012 PQH393011:PQK393012 QAD393011:QAG393012 QJZ393011:QKC393012 QTV393011:QTY393012 RDR393011:RDU393012 RNN393011:RNQ393012 RXJ393011:RXM393012 SHF393011:SHI393012 SRB393011:SRE393012 TAX393011:TBA393012 TKT393011:TKW393012 TUP393011:TUS393012 UEL393011:UEO393012 UOH393011:UOK393012 UYD393011:UYG393012 VHZ393011:VIC393012 VRV393011:VRY393012 WBR393011:WBU393012 WLN393011:WLQ393012 WVJ393011:WVM393012 B458547:E458548 IX458547:JA458548 ST458547:SW458548 ACP458547:ACS458548 AML458547:AMO458548 AWH458547:AWK458548 BGD458547:BGG458548 BPZ458547:BQC458548 BZV458547:BZY458548 CJR458547:CJU458548 CTN458547:CTQ458548 DDJ458547:DDM458548 DNF458547:DNI458548 DXB458547:DXE458548 EGX458547:EHA458548 EQT458547:EQW458548 FAP458547:FAS458548 FKL458547:FKO458548 FUH458547:FUK458548 GED458547:GEG458548 GNZ458547:GOC458548 GXV458547:GXY458548 HHR458547:HHU458548 HRN458547:HRQ458548 IBJ458547:IBM458548 ILF458547:ILI458548 IVB458547:IVE458548 JEX458547:JFA458548 JOT458547:JOW458548 JYP458547:JYS458548 KIL458547:KIO458548 KSH458547:KSK458548 LCD458547:LCG458548 LLZ458547:LMC458548 LVV458547:LVY458548 MFR458547:MFU458548 MPN458547:MPQ458548 MZJ458547:MZM458548 NJF458547:NJI458548 NTB458547:NTE458548 OCX458547:ODA458548 OMT458547:OMW458548 OWP458547:OWS458548 PGL458547:PGO458548 PQH458547:PQK458548 QAD458547:QAG458548 QJZ458547:QKC458548 QTV458547:QTY458548 RDR458547:RDU458548 RNN458547:RNQ458548 RXJ458547:RXM458548 SHF458547:SHI458548 SRB458547:SRE458548 TAX458547:TBA458548 TKT458547:TKW458548 TUP458547:TUS458548 UEL458547:UEO458548 UOH458547:UOK458548 UYD458547:UYG458548 VHZ458547:VIC458548 VRV458547:VRY458548 WBR458547:WBU458548 WLN458547:WLQ458548 WVJ458547:WVM458548 B524083:E524084 IX524083:JA524084 ST524083:SW524084 ACP524083:ACS524084 AML524083:AMO524084 AWH524083:AWK524084 BGD524083:BGG524084 BPZ524083:BQC524084 BZV524083:BZY524084 CJR524083:CJU524084 CTN524083:CTQ524084 DDJ524083:DDM524084 DNF524083:DNI524084 DXB524083:DXE524084 EGX524083:EHA524084 EQT524083:EQW524084 FAP524083:FAS524084 FKL524083:FKO524084 FUH524083:FUK524084 GED524083:GEG524084 GNZ524083:GOC524084 GXV524083:GXY524084 HHR524083:HHU524084 HRN524083:HRQ524084 IBJ524083:IBM524084 ILF524083:ILI524084 IVB524083:IVE524084 JEX524083:JFA524084 JOT524083:JOW524084 JYP524083:JYS524084 KIL524083:KIO524084 KSH524083:KSK524084 LCD524083:LCG524084 LLZ524083:LMC524084 LVV524083:LVY524084 MFR524083:MFU524084 MPN524083:MPQ524084 MZJ524083:MZM524084 NJF524083:NJI524084 NTB524083:NTE524084 OCX524083:ODA524084 OMT524083:OMW524084 OWP524083:OWS524084 PGL524083:PGO524084 PQH524083:PQK524084 QAD524083:QAG524084 QJZ524083:QKC524084 QTV524083:QTY524084 RDR524083:RDU524084 RNN524083:RNQ524084 RXJ524083:RXM524084 SHF524083:SHI524084 SRB524083:SRE524084 TAX524083:TBA524084 TKT524083:TKW524084 TUP524083:TUS524084 UEL524083:UEO524084 UOH524083:UOK524084 UYD524083:UYG524084 VHZ524083:VIC524084 VRV524083:VRY524084 WBR524083:WBU524084 WLN524083:WLQ524084 WVJ524083:WVM524084 B589619:E589620 IX589619:JA589620 ST589619:SW589620 ACP589619:ACS589620 AML589619:AMO589620 AWH589619:AWK589620 BGD589619:BGG589620 BPZ589619:BQC589620 BZV589619:BZY589620 CJR589619:CJU589620 CTN589619:CTQ589620 DDJ589619:DDM589620 DNF589619:DNI589620 DXB589619:DXE589620 EGX589619:EHA589620 EQT589619:EQW589620 FAP589619:FAS589620 FKL589619:FKO589620 FUH589619:FUK589620 GED589619:GEG589620 GNZ589619:GOC589620 GXV589619:GXY589620 HHR589619:HHU589620 HRN589619:HRQ589620 IBJ589619:IBM589620 ILF589619:ILI589620 IVB589619:IVE589620 JEX589619:JFA589620 JOT589619:JOW589620 JYP589619:JYS589620 KIL589619:KIO589620 KSH589619:KSK589620 LCD589619:LCG589620 LLZ589619:LMC589620 LVV589619:LVY589620 MFR589619:MFU589620 MPN589619:MPQ589620 MZJ589619:MZM589620 NJF589619:NJI589620 NTB589619:NTE589620 OCX589619:ODA589620 OMT589619:OMW589620 OWP589619:OWS589620 PGL589619:PGO589620 PQH589619:PQK589620 QAD589619:QAG589620 QJZ589619:QKC589620 QTV589619:QTY589620 RDR589619:RDU589620 RNN589619:RNQ589620 RXJ589619:RXM589620 SHF589619:SHI589620 SRB589619:SRE589620 TAX589619:TBA589620 TKT589619:TKW589620 TUP589619:TUS589620 UEL589619:UEO589620 UOH589619:UOK589620 UYD589619:UYG589620 VHZ589619:VIC589620 VRV589619:VRY589620 WBR589619:WBU589620 WLN589619:WLQ589620 WVJ589619:WVM589620 B655155:E655156 IX655155:JA655156 ST655155:SW655156 ACP655155:ACS655156 AML655155:AMO655156 AWH655155:AWK655156 BGD655155:BGG655156 BPZ655155:BQC655156 BZV655155:BZY655156 CJR655155:CJU655156 CTN655155:CTQ655156 DDJ655155:DDM655156 DNF655155:DNI655156 DXB655155:DXE655156 EGX655155:EHA655156 EQT655155:EQW655156 FAP655155:FAS655156 FKL655155:FKO655156 FUH655155:FUK655156 GED655155:GEG655156 GNZ655155:GOC655156 GXV655155:GXY655156 HHR655155:HHU655156 HRN655155:HRQ655156 IBJ655155:IBM655156 ILF655155:ILI655156 IVB655155:IVE655156 JEX655155:JFA655156 JOT655155:JOW655156 JYP655155:JYS655156 KIL655155:KIO655156 KSH655155:KSK655156 LCD655155:LCG655156 LLZ655155:LMC655156 LVV655155:LVY655156 MFR655155:MFU655156 MPN655155:MPQ655156 MZJ655155:MZM655156 NJF655155:NJI655156 NTB655155:NTE655156 OCX655155:ODA655156 OMT655155:OMW655156 OWP655155:OWS655156 PGL655155:PGO655156 PQH655155:PQK655156 QAD655155:QAG655156 QJZ655155:QKC655156 QTV655155:QTY655156 RDR655155:RDU655156 RNN655155:RNQ655156 RXJ655155:RXM655156 SHF655155:SHI655156 SRB655155:SRE655156 TAX655155:TBA655156 TKT655155:TKW655156 TUP655155:TUS655156 UEL655155:UEO655156 UOH655155:UOK655156 UYD655155:UYG655156 VHZ655155:VIC655156 VRV655155:VRY655156 WBR655155:WBU655156 WLN655155:WLQ655156 WVJ655155:WVM655156 B720691:E720692 IX720691:JA720692 ST720691:SW720692 ACP720691:ACS720692 AML720691:AMO720692 AWH720691:AWK720692 BGD720691:BGG720692 BPZ720691:BQC720692 BZV720691:BZY720692 CJR720691:CJU720692 CTN720691:CTQ720692 DDJ720691:DDM720692 DNF720691:DNI720692 DXB720691:DXE720692 EGX720691:EHA720692 EQT720691:EQW720692 FAP720691:FAS720692 FKL720691:FKO720692 FUH720691:FUK720692 GED720691:GEG720692 GNZ720691:GOC720692 GXV720691:GXY720692 HHR720691:HHU720692 HRN720691:HRQ720692 IBJ720691:IBM720692 ILF720691:ILI720692 IVB720691:IVE720692 JEX720691:JFA720692 JOT720691:JOW720692 JYP720691:JYS720692 KIL720691:KIO720692 KSH720691:KSK720692 LCD720691:LCG720692 LLZ720691:LMC720692 LVV720691:LVY720692 MFR720691:MFU720692 MPN720691:MPQ720692 MZJ720691:MZM720692 NJF720691:NJI720692 NTB720691:NTE720692 OCX720691:ODA720692 OMT720691:OMW720692 OWP720691:OWS720692 PGL720691:PGO720692 PQH720691:PQK720692 QAD720691:QAG720692 QJZ720691:QKC720692 QTV720691:QTY720692 RDR720691:RDU720692 RNN720691:RNQ720692 RXJ720691:RXM720692 SHF720691:SHI720692 SRB720691:SRE720692 TAX720691:TBA720692 TKT720691:TKW720692 TUP720691:TUS720692 UEL720691:UEO720692 UOH720691:UOK720692 UYD720691:UYG720692 VHZ720691:VIC720692 VRV720691:VRY720692 WBR720691:WBU720692 WLN720691:WLQ720692 WVJ720691:WVM720692 B786227:E786228 IX786227:JA786228 ST786227:SW786228 ACP786227:ACS786228 AML786227:AMO786228 AWH786227:AWK786228 BGD786227:BGG786228 BPZ786227:BQC786228 BZV786227:BZY786228 CJR786227:CJU786228 CTN786227:CTQ786228 DDJ786227:DDM786228 DNF786227:DNI786228 DXB786227:DXE786228 EGX786227:EHA786228 EQT786227:EQW786228 FAP786227:FAS786228 FKL786227:FKO786228 FUH786227:FUK786228 GED786227:GEG786228 GNZ786227:GOC786228 GXV786227:GXY786228 HHR786227:HHU786228 HRN786227:HRQ786228 IBJ786227:IBM786228 ILF786227:ILI786228 IVB786227:IVE786228 JEX786227:JFA786228 JOT786227:JOW786228 JYP786227:JYS786228 KIL786227:KIO786228 KSH786227:KSK786228 LCD786227:LCG786228 LLZ786227:LMC786228 LVV786227:LVY786228 MFR786227:MFU786228 MPN786227:MPQ786228 MZJ786227:MZM786228 NJF786227:NJI786228 NTB786227:NTE786228 OCX786227:ODA786228 OMT786227:OMW786228 OWP786227:OWS786228 PGL786227:PGO786228 PQH786227:PQK786228 QAD786227:QAG786228 QJZ786227:QKC786228 QTV786227:QTY786228 RDR786227:RDU786228 RNN786227:RNQ786228 RXJ786227:RXM786228 SHF786227:SHI786228 SRB786227:SRE786228 TAX786227:TBA786228 TKT786227:TKW786228 TUP786227:TUS786228 UEL786227:UEO786228 UOH786227:UOK786228 UYD786227:UYG786228 VHZ786227:VIC786228 VRV786227:VRY786228 WBR786227:WBU786228 WLN786227:WLQ786228 WVJ786227:WVM786228 B851763:E851764 IX851763:JA851764 ST851763:SW851764 ACP851763:ACS851764 AML851763:AMO851764 AWH851763:AWK851764 BGD851763:BGG851764 BPZ851763:BQC851764 BZV851763:BZY851764 CJR851763:CJU851764 CTN851763:CTQ851764 DDJ851763:DDM851764 DNF851763:DNI851764 DXB851763:DXE851764 EGX851763:EHA851764 EQT851763:EQW851764 FAP851763:FAS851764 FKL851763:FKO851764 FUH851763:FUK851764 GED851763:GEG851764 GNZ851763:GOC851764 GXV851763:GXY851764 HHR851763:HHU851764 HRN851763:HRQ851764 IBJ851763:IBM851764 ILF851763:ILI851764 IVB851763:IVE851764 JEX851763:JFA851764 JOT851763:JOW851764 JYP851763:JYS851764 KIL851763:KIO851764 KSH851763:KSK851764 LCD851763:LCG851764 LLZ851763:LMC851764 LVV851763:LVY851764 MFR851763:MFU851764 MPN851763:MPQ851764 MZJ851763:MZM851764 NJF851763:NJI851764 NTB851763:NTE851764 OCX851763:ODA851764 OMT851763:OMW851764 OWP851763:OWS851764 PGL851763:PGO851764 PQH851763:PQK851764 QAD851763:QAG851764 QJZ851763:QKC851764 QTV851763:QTY851764 RDR851763:RDU851764 RNN851763:RNQ851764 RXJ851763:RXM851764 SHF851763:SHI851764 SRB851763:SRE851764 TAX851763:TBA851764 TKT851763:TKW851764 TUP851763:TUS851764 UEL851763:UEO851764 UOH851763:UOK851764 UYD851763:UYG851764 VHZ851763:VIC851764 VRV851763:VRY851764 WBR851763:WBU851764 WLN851763:WLQ851764 WVJ851763:WVM851764 B917299:E917300 IX917299:JA917300 ST917299:SW917300 ACP917299:ACS917300 AML917299:AMO917300 AWH917299:AWK917300 BGD917299:BGG917300 BPZ917299:BQC917300 BZV917299:BZY917300 CJR917299:CJU917300 CTN917299:CTQ917300 DDJ917299:DDM917300 DNF917299:DNI917300 DXB917299:DXE917300 EGX917299:EHA917300 EQT917299:EQW917300 FAP917299:FAS917300 FKL917299:FKO917300 FUH917299:FUK917300 GED917299:GEG917300 GNZ917299:GOC917300 GXV917299:GXY917300 HHR917299:HHU917300 HRN917299:HRQ917300 IBJ917299:IBM917300 ILF917299:ILI917300 IVB917299:IVE917300 JEX917299:JFA917300 JOT917299:JOW917300 JYP917299:JYS917300 KIL917299:KIO917300 KSH917299:KSK917300 LCD917299:LCG917300 LLZ917299:LMC917300 LVV917299:LVY917300 MFR917299:MFU917300 MPN917299:MPQ917300 MZJ917299:MZM917300 NJF917299:NJI917300 NTB917299:NTE917300 OCX917299:ODA917300 OMT917299:OMW917300 OWP917299:OWS917300 PGL917299:PGO917300 PQH917299:PQK917300 QAD917299:QAG917300 QJZ917299:QKC917300 QTV917299:QTY917300 RDR917299:RDU917300 RNN917299:RNQ917300 RXJ917299:RXM917300 SHF917299:SHI917300 SRB917299:SRE917300 TAX917299:TBA917300 TKT917299:TKW917300 TUP917299:TUS917300 UEL917299:UEO917300 UOH917299:UOK917300 UYD917299:UYG917300 VHZ917299:VIC917300 VRV917299:VRY917300 WBR917299:WBU917300 WLN917299:WLQ917300 WVJ917299:WVM917300 B982835:E982836 IX982835:JA982836 ST982835:SW982836 ACP982835:ACS982836 AML982835:AMO982836 AWH982835:AWK982836 BGD982835:BGG982836 BPZ982835:BQC982836 BZV982835:BZY982836 CJR982835:CJU982836 CTN982835:CTQ982836 DDJ982835:DDM982836 DNF982835:DNI982836 DXB982835:DXE982836 EGX982835:EHA982836 EQT982835:EQW982836 FAP982835:FAS982836 FKL982835:FKO982836 FUH982835:FUK982836 GED982835:GEG982836 GNZ982835:GOC982836 GXV982835:GXY982836 HHR982835:HHU982836 HRN982835:HRQ982836 IBJ982835:IBM982836 ILF982835:ILI982836 IVB982835:IVE982836 JEX982835:JFA982836 JOT982835:JOW982836 JYP982835:JYS982836 KIL982835:KIO982836 KSH982835:KSK982836 LCD982835:LCG982836 LLZ982835:LMC982836 LVV982835:LVY982836 MFR982835:MFU982836 MPN982835:MPQ982836 MZJ982835:MZM982836 NJF982835:NJI982836 NTB982835:NTE982836 OCX982835:ODA982836 OMT982835:OMW982836 OWP982835:OWS982836 PGL982835:PGO982836 PQH982835:PQK982836 QAD982835:QAG982836 QJZ982835:QKC982836 QTV982835:QTY982836 RDR982835:RDU982836 RNN982835:RNQ982836 RXJ982835:RXM982836 SHF982835:SHI982836 SRB982835:SRE982836 TAX982835:TBA982836 TKT982835:TKW982836 TUP982835:TUS982836 UEL982835:UEO982836 UOH982835:UOK982836 UYD982835:UYG982836 VHZ982835:VIC982836 VRV982835:VRY982836 WBR982835:WBU982836 WLN982835:WLQ982836 WVJ982835:WVM982836 WVJ17:WVM17 WLN17:WLQ17 WBR17:WBU17 VRV17:VRY17 VHZ17:VIC17 UYD17:UYG17 UOH17:UOK17 UEL17:UEO17 TUP17:TUS17 TKT17:TKW17 TAX17:TBA17 SRB17:SRE17 SHF17:SHI17 RXJ17:RXM17 RNN17:RNQ17 RDR17:RDU17 QTV17:QTY17 QJZ17:QKC17 QAD17:QAG17 PQH17:PQK17 PGL17:PGO17 OWP17:OWS17 OMT17:OMW17 OCX17:ODA17 NTB17:NTE17 NJF17:NJI17 MZJ17:MZM17 MPN17:MPQ17 MFR17:MFU17 LVV17:LVY17 LLZ17:LMC17 LCD17:LCG17 KSH17:KSK17 KIL17:KIO17 JYP17:JYS17 JOT17:JOW17 JEX17:JFA17 IVB17:IVE17 ILF17:ILI17 IBJ17:IBM17 HRN17:HRQ17 HHR17:HHU17 GXV17:GXY17 GNZ17:GOC17 GED17:GEG17 FUH17:FUK17 FKL17:FKO17 FAP17:FAS17 EQT17:EQW17 EGX17:EHA17 DXB17:DXE17 DNF17:DNI17 DDJ17:DDM17 CTN17:CTQ17 CJR17:CJU17 BZV17:BZY17 BPZ17:BQC17 BGD17:BGG17 AWH17:AWK17 AML17:AMO17 ACP17:ACS17 ST17:SW17 IX17:JA17 B17:E17" xr:uid="{00000000-0002-0000-0000-000009000000}">
      <formula1>$M17:$N17</formula1>
    </dataValidation>
    <dataValidation type="list" operator="equal" allowBlank="1" showErrorMessage="1" errorTitle="Værdi" error="Feltet må kun indeholde værdier fra dropdown-listen" sqref="WVJ982959:WVM982959 IX13:JA15 ST13:SW15 ACP13:ACS15 AML13:AMO15 AWH13:AWK15 BGD13:BGG15 BPZ13:BQC15 BZV13:BZY15 CJR13:CJU15 CTN13:CTQ15 DDJ13:DDM15 DNF13:DNI15 DXB13:DXE15 EGX13:EHA15 EQT13:EQW15 FAP13:FAS15 FKL13:FKO15 FUH13:FUK15 GED13:GEG15 GNZ13:GOC15 GXV13:GXY15 HHR13:HHU15 HRN13:HRQ15 IBJ13:IBM15 ILF13:ILI15 IVB13:IVE15 JEX13:JFA15 JOT13:JOW15 JYP13:JYS15 KIL13:KIO15 KSH13:KSK15 LCD13:LCG15 LLZ13:LMC15 LVV13:LVY15 MFR13:MFU15 MPN13:MPQ15 MZJ13:MZM15 NJF13:NJI15 NTB13:NTE15 OCX13:ODA15 OMT13:OMW15 OWP13:OWS15 PGL13:PGO15 PQH13:PQK15 QAD13:QAG15 QJZ13:QKC15 QTV13:QTY15 RDR13:RDU15 RNN13:RNQ15 RXJ13:RXM15 SHF13:SHI15 SRB13:SRE15 TAX13:TBA15 TKT13:TKW15 TUP13:TUS15 UEL13:UEO15 UOH13:UOK15 UYD13:UYG15 VHZ13:VIC15 VRV13:VRY15 WBR13:WBU15 WLN13:WLQ15 WVJ13:WVM15 B65327:E65329 IX65327:JA65329 ST65327:SW65329 ACP65327:ACS65329 AML65327:AMO65329 AWH65327:AWK65329 BGD65327:BGG65329 BPZ65327:BQC65329 BZV65327:BZY65329 CJR65327:CJU65329 CTN65327:CTQ65329 DDJ65327:DDM65329 DNF65327:DNI65329 DXB65327:DXE65329 EGX65327:EHA65329 EQT65327:EQW65329 FAP65327:FAS65329 FKL65327:FKO65329 FUH65327:FUK65329 GED65327:GEG65329 GNZ65327:GOC65329 GXV65327:GXY65329 HHR65327:HHU65329 HRN65327:HRQ65329 IBJ65327:IBM65329 ILF65327:ILI65329 IVB65327:IVE65329 JEX65327:JFA65329 JOT65327:JOW65329 JYP65327:JYS65329 KIL65327:KIO65329 KSH65327:KSK65329 LCD65327:LCG65329 LLZ65327:LMC65329 LVV65327:LVY65329 MFR65327:MFU65329 MPN65327:MPQ65329 MZJ65327:MZM65329 NJF65327:NJI65329 NTB65327:NTE65329 OCX65327:ODA65329 OMT65327:OMW65329 OWP65327:OWS65329 PGL65327:PGO65329 PQH65327:PQK65329 QAD65327:QAG65329 QJZ65327:QKC65329 QTV65327:QTY65329 RDR65327:RDU65329 RNN65327:RNQ65329 RXJ65327:RXM65329 SHF65327:SHI65329 SRB65327:SRE65329 TAX65327:TBA65329 TKT65327:TKW65329 TUP65327:TUS65329 UEL65327:UEO65329 UOH65327:UOK65329 UYD65327:UYG65329 VHZ65327:VIC65329 VRV65327:VRY65329 WBR65327:WBU65329 WLN65327:WLQ65329 WVJ65327:WVM65329 B130863:E130865 IX130863:JA130865 ST130863:SW130865 ACP130863:ACS130865 AML130863:AMO130865 AWH130863:AWK130865 BGD130863:BGG130865 BPZ130863:BQC130865 BZV130863:BZY130865 CJR130863:CJU130865 CTN130863:CTQ130865 DDJ130863:DDM130865 DNF130863:DNI130865 DXB130863:DXE130865 EGX130863:EHA130865 EQT130863:EQW130865 FAP130863:FAS130865 FKL130863:FKO130865 FUH130863:FUK130865 GED130863:GEG130865 GNZ130863:GOC130865 GXV130863:GXY130865 HHR130863:HHU130865 HRN130863:HRQ130865 IBJ130863:IBM130865 ILF130863:ILI130865 IVB130863:IVE130865 JEX130863:JFA130865 JOT130863:JOW130865 JYP130863:JYS130865 KIL130863:KIO130865 KSH130863:KSK130865 LCD130863:LCG130865 LLZ130863:LMC130865 LVV130863:LVY130865 MFR130863:MFU130865 MPN130863:MPQ130865 MZJ130863:MZM130865 NJF130863:NJI130865 NTB130863:NTE130865 OCX130863:ODA130865 OMT130863:OMW130865 OWP130863:OWS130865 PGL130863:PGO130865 PQH130863:PQK130865 QAD130863:QAG130865 QJZ130863:QKC130865 QTV130863:QTY130865 RDR130863:RDU130865 RNN130863:RNQ130865 RXJ130863:RXM130865 SHF130863:SHI130865 SRB130863:SRE130865 TAX130863:TBA130865 TKT130863:TKW130865 TUP130863:TUS130865 UEL130863:UEO130865 UOH130863:UOK130865 UYD130863:UYG130865 VHZ130863:VIC130865 VRV130863:VRY130865 WBR130863:WBU130865 WLN130863:WLQ130865 WVJ130863:WVM130865 B196399:E196401 IX196399:JA196401 ST196399:SW196401 ACP196399:ACS196401 AML196399:AMO196401 AWH196399:AWK196401 BGD196399:BGG196401 BPZ196399:BQC196401 BZV196399:BZY196401 CJR196399:CJU196401 CTN196399:CTQ196401 DDJ196399:DDM196401 DNF196399:DNI196401 DXB196399:DXE196401 EGX196399:EHA196401 EQT196399:EQW196401 FAP196399:FAS196401 FKL196399:FKO196401 FUH196399:FUK196401 GED196399:GEG196401 GNZ196399:GOC196401 GXV196399:GXY196401 HHR196399:HHU196401 HRN196399:HRQ196401 IBJ196399:IBM196401 ILF196399:ILI196401 IVB196399:IVE196401 JEX196399:JFA196401 JOT196399:JOW196401 JYP196399:JYS196401 KIL196399:KIO196401 KSH196399:KSK196401 LCD196399:LCG196401 LLZ196399:LMC196401 LVV196399:LVY196401 MFR196399:MFU196401 MPN196399:MPQ196401 MZJ196399:MZM196401 NJF196399:NJI196401 NTB196399:NTE196401 OCX196399:ODA196401 OMT196399:OMW196401 OWP196399:OWS196401 PGL196399:PGO196401 PQH196399:PQK196401 QAD196399:QAG196401 QJZ196399:QKC196401 QTV196399:QTY196401 RDR196399:RDU196401 RNN196399:RNQ196401 RXJ196399:RXM196401 SHF196399:SHI196401 SRB196399:SRE196401 TAX196399:TBA196401 TKT196399:TKW196401 TUP196399:TUS196401 UEL196399:UEO196401 UOH196399:UOK196401 UYD196399:UYG196401 VHZ196399:VIC196401 VRV196399:VRY196401 WBR196399:WBU196401 WLN196399:WLQ196401 WVJ196399:WVM196401 B261935:E261937 IX261935:JA261937 ST261935:SW261937 ACP261935:ACS261937 AML261935:AMO261937 AWH261935:AWK261937 BGD261935:BGG261937 BPZ261935:BQC261937 BZV261935:BZY261937 CJR261935:CJU261937 CTN261935:CTQ261937 DDJ261935:DDM261937 DNF261935:DNI261937 DXB261935:DXE261937 EGX261935:EHA261937 EQT261935:EQW261937 FAP261935:FAS261937 FKL261935:FKO261937 FUH261935:FUK261937 GED261935:GEG261937 GNZ261935:GOC261937 GXV261935:GXY261937 HHR261935:HHU261937 HRN261935:HRQ261937 IBJ261935:IBM261937 ILF261935:ILI261937 IVB261935:IVE261937 JEX261935:JFA261937 JOT261935:JOW261937 JYP261935:JYS261937 KIL261935:KIO261937 KSH261935:KSK261937 LCD261935:LCG261937 LLZ261935:LMC261937 LVV261935:LVY261937 MFR261935:MFU261937 MPN261935:MPQ261937 MZJ261935:MZM261937 NJF261935:NJI261937 NTB261935:NTE261937 OCX261935:ODA261937 OMT261935:OMW261937 OWP261935:OWS261937 PGL261935:PGO261937 PQH261935:PQK261937 QAD261935:QAG261937 QJZ261935:QKC261937 QTV261935:QTY261937 RDR261935:RDU261937 RNN261935:RNQ261937 RXJ261935:RXM261937 SHF261935:SHI261937 SRB261935:SRE261937 TAX261935:TBA261937 TKT261935:TKW261937 TUP261935:TUS261937 UEL261935:UEO261937 UOH261935:UOK261937 UYD261935:UYG261937 VHZ261935:VIC261937 VRV261935:VRY261937 WBR261935:WBU261937 WLN261935:WLQ261937 WVJ261935:WVM261937 B327471:E327473 IX327471:JA327473 ST327471:SW327473 ACP327471:ACS327473 AML327471:AMO327473 AWH327471:AWK327473 BGD327471:BGG327473 BPZ327471:BQC327473 BZV327471:BZY327473 CJR327471:CJU327473 CTN327471:CTQ327473 DDJ327471:DDM327473 DNF327471:DNI327473 DXB327471:DXE327473 EGX327471:EHA327473 EQT327471:EQW327473 FAP327471:FAS327473 FKL327471:FKO327473 FUH327471:FUK327473 GED327471:GEG327473 GNZ327471:GOC327473 GXV327471:GXY327473 HHR327471:HHU327473 HRN327471:HRQ327473 IBJ327471:IBM327473 ILF327471:ILI327473 IVB327471:IVE327473 JEX327471:JFA327473 JOT327471:JOW327473 JYP327471:JYS327473 KIL327471:KIO327473 KSH327471:KSK327473 LCD327471:LCG327473 LLZ327471:LMC327473 LVV327471:LVY327473 MFR327471:MFU327473 MPN327471:MPQ327473 MZJ327471:MZM327473 NJF327471:NJI327473 NTB327471:NTE327473 OCX327471:ODA327473 OMT327471:OMW327473 OWP327471:OWS327473 PGL327471:PGO327473 PQH327471:PQK327473 QAD327471:QAG327473 QJZ327471:QKC327473 QTV327471:QTY327473 RDR327471:RDU327473 RNN327471:RNQ327473 RXJ327471:RXM327473 SHF327471:SHI327473 SRB327471:SRE327473 TAX327471:TBA327473 TKT327471:TKW327473 TUP327471:TUS327473 UEL327471:UEO327473 UOH327471:UOK327473 UYD327471:UYG327473 VHZ327471:VIC327473 VRV327471:VRY327473 WBR327471:WBU327473 WLN327471:WLQ327473 WVJ327471:WVM327473 B393007:E393009 IX393007:JA393009 ST393007:SW393009 ACP393007:ACS393009 AML393007:AMO393009 AWH393007:AWK393009 BGD393007:BGG393009 BPZ393007:BQC393009 BZV393007:BZY393009 CJR393007:CJU393009 CTN393007:CTQ393009 DDJ393007:DDM393009 DNF393007:DNI393009 DXB393007:DXE393009 EGX393007:EHA393009 EQT393007:EQW393009 FAP393007:FAS393009 FKL393007:FKO393009 FUH393007:FUK393009 GED393007:GEG393009 GNZ393007:GOC393009 GXV393007:GXY393009 HHR393007:HHU393009 HRN393007:HRQ393009 IBJ393007:IBM393009 ILF393007:ILI393009 IVB393007:IVE393009 JEX393007:JFA393009 JOT393007:JOW393009 JYP393007:JYS393009 KIL393007:KIO393009 KSH393007:KSK393009 LCD393007:LCG393009 LLZ393007:LMC393009 LVV393007:LVY393009 MFR393007:MFU393009 MPN393007:MPQ393009 MZJ393007:MZM393009 NJF393007:NJI393009 NTB393007:NTE393009 OCX393007:ODA393009 OMT393007:OMW393009 OWP393007:OWS393009 PGL393007:PGO393009 PQH393007:PQK393009 QAD393007:QAG393009 QJZ393007:QKC393009 QTV393007:QTY393009 RDR393007:RDU393009 RNN393007:RNQ393009 RXJ393007:RXM393009 SHF393007:SHI393009 SRB393007:SRE393009 TAX393007:TBA393009 TKT393007:TKW393009 TUP393007:TUS393009 UEL393007:UEO393009 UOH393007:UOK393009 UYD393007:UYG393009 VHZ393007:VIC393009 VRV393007:VRY393009 WBR393007:WBU393009 WLN393007:WLQ393009 WVJ393007:WVM393009 B458543:E458545 IX458543:JA458545 ST458543:SW458545 ACP458543:ACS458545 AML458543:AMO458545 AWH458543:AWK458545 BGD458543:BGG458545 BPZ458543:BQC458545 BZV458543:BZY458545 CJR458543:CJU458545 CTN458543:CTQ458545 DDJ458543:DDM458545 DNF458543:DNI458545 DXB458543:DXE458545 EGX458543:EHA458545 EQT458543:EQW458545 FAP458543:FAS458545 FKL458543:FKO458545 FUH458543:FUK458545 GED458543:GEG458545 GNZ458543:GOC458545 GXV458543:GXY458545 HHR458543:HHU458545 HRN458543:HRQ458545 IBJ458543:IBM458545 ILF458543:ILI458545 IVB458543:IVE458545 JEX458543:JFA458545 JOT458543:JOW458545 JYP458543:JYS458545 KIL458543:KIO458545 KSH458543:KSK458545 LCD458543:LCG458545 LLZ458543:LMC458545 LVV458543:LVY458545 MFR458543:MFU458545 MPN458543:MPQ458545 MZJ458543:MZM458545 NJF458543:NJI458545 NTB458543:NTE458545 OCX458543:ODA458545 OMT458543:OMW458545 OWP458543:OWS458545 PGL458543:PGO458545 PQH458543:PQK458545 QAD458543:QAG458545 QJZ458543:QKC458545 QTV458543:QTY458545 RDR458543:RDU458545 RNN458543:RNQ458545 RXJ458543:RXM458545 SHF458543:SHI458545 SRB458543:SRE458545 TAX458543:TBA458545 TKT458543:TKW458545 TUP458543:TUS458545 UEL458543:UEO458545 UOH458543:UOK458545 UYD458543:UYG458545 VHZ458543:VIC458545 VRV458543:VRY458545 WBR458543:WBU458545 WLN458543:WLQ458545 WVJ458543:WVM458545 B524079:E524081 IX524079:JA524081 ST524079:SW524081 ACP524079:ACS524081 AML524079:AMO524081 AWH524079:AWK524081 BGD524079:BGG524081 BPZ524079:BQC524081 BZV524079:BZY524081 CJR524079:CJU524081 CTN524079:CTQ524081 DDJ524079:DDM524081 DNF524079:DNI524081 DXB524079:DXE524081 EGX524079:EHA524081 EQT524079:EQW524081 FAP524079:FAS524081 FKL524079:FKO524081 FUH524079:FUK524081 GED524079:GEG524081 GNZ524079:GOC524081 GXV524079:GXY524081 HHR524079:HHU524081 HRN524079:HRQ524081 IBJ524079:IBM524081 ILF524079:ILI524081 IVB524079:IVE524081 JEX524079:JFA524081 JOT524079:JOW524081 JYP524079:JYS524081 KIL524079:KIO524081 KSH524079:KSK524081 LCD524079:LCG524081 LLZ524079:LMC524081 LVV524079:LVY524081 MFR524079:MFU524081 MPN524079:MPQ524081 MZJ524079:MZM524081 NJF524079:NJI524081 NTB524079:NTE524081 OCX524079:ODA524081 OMT524079:OMW524081 OWP524079:OWS524081 PGL524079:PGO524081 PQH524079:PQK524081 QAD524079:QAG524081 QJZ524079:QKC524081 QTV524079:QTY524081 RDR524079:RDU524081 RNN524079:RNQ524081 RXJ524079:RXM524081 SHF524079:SHI524081 SRB524079:SRE524081 TAX524079:TBA524081 TKT524079:TKW524081 TUP524079:TUS524081 UEL524079:UEO524081 UOH524079:UOK524081 UYD524079:UYG524081 VHZ524079:VIC524081 VRV524079:VRY524081 WBR524079:WBU524081 WLN524079:WLQ524081 WVJ524079:WVM524081 B589615:E589617 IX589615:JA589617 ST589615:SW589617 ACP589615:ACS589617 AML589615:AMO589617 AWH589615:AWK589617 BGD589615:BGG589617 BPZ589615:BQC589617 BZV589615:BZY589617 CJR589615:CJU589617 CTN589615:CTQ589617 DDJ589615:DDM589617 DNF589615:DNI589617 DXB589615:DXE589617 EGX589615:EHA589617 EQT589615:EQW589617 FAP589615:FAS589617 FKL589615:FKO589617 FUH589615:FUK589617 GED589615:GEG589617 GNZ589615:GOC589617 GXV589615:GXY589617 HHR589615:HHU589617 HRN589615:HRQ589617 IBJ589615:IBM589617 ILF589615:ILI589617 IVB589615:IVE589617 JEX589615:JFA589617 JOT589615:JOW589617 JYP589615:JYS589617 KIL589615:KIO589617 KSH589615:KSK589617 LCD589615:LCG589617 LLZ589615:LMC589617 LVV589615:LVY589617 MFR589615:MFU589617 MPN589615:MPQ589617 MZJ589615:MZM589617 NJF589615:NJI589617 NTB589615:NTE589617 OCX589615:ODA589617 OMT589615:OMW589617 OWP589615:OWS589617 PGL589615:PGO589617 PQH589615:PQK589617 QAD589615:QAG589617 QJZ589615:QKC589617 QTV589615:QTY589617 RDR589615:RDU589617 RNN589615:RNQ589617 RXJ589615:RXM589617 SHF589615:SHI589617 SRB589615:SRE589617 TAX589615:TBA589617 TKT589615:TKW589617 TUP589615:TUS589617 UEL589615:UEO589617 UOH589615:UOK589617 UYD589615:UYG589617 VHZ589615:VIC589617 VRV589615:VRY589617 WBR589615:WBU589617 WLN589615:WLQ589617 WVJ589615:WVM589617 B655151:E655153 IX655151:JA655153 ST655151:SW655153 ACP655151:ACS655153 AML655151:AMO655153 AWH655151:AWK655153 BGD655151:BGG655153 BPZ655151:BQC655153 BZV655151:BZY655153 CJR655151:CJU655153 CTN655151:CTQ655153 DDJ655151:DDM655153 DNF655151:DNI655153 DXB655151:DXE655153 EGX655151:EHA655153 EQT655151:EQW655153 FAP655151:FAS655153 FKL655151:FKO655153 FUH655151:FUK655153 GED655151:GEG655153 GNZ655151:GOC655153 GXV655151:GXY655153 HHR655151:HHU655153 HRN655151:HRQ655153 IBJ655151:IBM655153 ILF655151:ILI655153 IVB655151:IVE655153 JEX655151:JFA655153 JOT655151:JOW655153 JYP655151:JYS655153 KIL655151:KIO655153 KSH655151:KSK655153 LCD655151:LCG655153 LLZ655151:LMC655153 LVV655151:LVY655153 MFR655151:MFU655153 MPN655151:MPQ655153 MZJ655151:MZM655153 NJF655151:NJI655153 NTB655151:NTE655153 OCX655151:ODA655153 OMT655151:OMW655153 OWP655151:OWS655153 PGL655151:PGO655153 PQH655151:PQK655153 QAD655151:QAG655153 QJZ655151:QKC655153 QTV655151:QTY655153 RDR655151:RDU655153 RNN655151:RNQ655153 RXJ655151:RXM655153 SHF655151:SHI655153 SRB655151:SRE655153 TAX655151:TBA655153 TKT655151:TKW655153 TUP655151:TUS655153 UEL655151:UEO655153 UOH655151:UOK655153 UYD655151:UYG655153 VHZ655151:VIC655153 VRV655151:VRY655153 WBR655151:WBU655153 WLN655151:WLQ655153 WVJ655151:WVM655153 B720687:E720689 IX720687:JA720689 ST720687:SW720689 ACP720687:ACS720689 AML720687:AMO720689 AWH720687:AWK720689 BGD720687:BGG720689 BPZ720687:BQC720689 BZV720687:BZY720689 CJR720687:CJU720689 CTN720687:CTQ720689 DDJ720687:DDM720689 DNF720687:DNI720689 DXB720687:DXE720689 EGX720687:EHA720689 EQT720687:EQW720689 FAP720687:FAS720689 FKL720687:FKO720689 FUH720687:FUK720689 GED720687:GEG720689 GNZ720687:GOC720689 GXV720687:GXY720689 HHR720687:HHU720689 HRN720687:HRQ720689 IBJ720687:IBM720689 ILF720687:ILI720689 IVB720687:IVE720689 JEX720687:JFA720689 JOT720687:JOW720689 JYP720687:JYS720689 KIL720687:KIO720689 KSH720687:KSK720689 LCD720687:LCG720689 LLZ720687:LMC720689 LVV720687:LVY720689 MFR720687:MFU720689 MPN720687:MPQ720689 MZJ720687:MZM720689 NJF720687:NJI720689 NTB720687:NTE720689 OCX720687:ODA720689 OMT720687:OMW720689 OWP720687:OWS720689 PGL720687:PGO720689 PQH720687:PQK720689 QAD720687:QAG720689 QJZ720687:QKC720689 QTV720687:QTY720689 RDR720687:RDU720689 RNN720687:RNQ720689 RXJ720687:RXM720689 SHF720687:SHI720689 SRB720687:SRE720689 TAX720687:TBA720689 TKT720687:TKW720689 TUP720687:TUS720689 UEL720687:UEO720689 UOH720687:UOK720689 UYD720687:UYG720689 VHZ720687:VIC720689 VRV720687:VRY720689 WBR720687:WBU720689 WLN720687:WLQ720689 WVJ720687:WVM720689 B786223:E786225 IX786223:JA786225 ST786223:SW786225 ACP786223:ACS786225 AML786223:AMO786225 AWH786223:AWK786225 BGD786223:BGG786225 BPZ786223:BQC786225 BZV786223:BZY786225 CJR786223:CJU786225 CTN786223:CTQ786225 DDJ786223:DDM786225 DNF786223:DNI786225 DXB786223:DXE786225 EGX786223:EHA786225 EQT786223:EQW786225 FAP786223:FAS786225 FKL786223:FKO786225 FUH786223:FUK786225 GED786223:GEG786225 GNZ786223:GOC786225 GXV786223:GXY786225 HHR786223:HHU786225 HRN786223:HRQ786225 IBJ786223:IBM786225 ILF786223:ILI786225 IVB786223:IVE786225 JEX786223:JFA786225 JOT786223:JOW786225 JYP786223:JYS786225 KIL786223:KIO786225 KSH786223:KSK786225 LCD786223:LCG786225 LLZ786223:LMC786225 LVV786223:LVY786225 MFR786223:MFU786225 MPN786223:MPQ786225 MZJ786223:MZM786225 NJF786223:NJI786225 NTB786223:NTE786225 OCX786223:ODA786225 OMT786223:OMW786225 OWP786223:OWS786225 PGL786223:PGO786225 PQH786223:PQK786225 QAD786223:QAG786225 QJZ786223:QKC786225 QTV786223:QTY786225 RDR786223:RDU786225 RNN786223:RNQ786225 RXJ786223:RXM786225 SHF786223:SHI786225 SRB786223:SRE786225 TAX786223:TBA786225 TKT786223:TKW786225 TUP786223:TUS786225 UEL786223:UEO786225 UOH786223:UOK786225 UYD786223:UYG786225 VHZ786223:VIC786225 VRV786223:VRY786225 WBR786223:WBU786225 WLN786223:WLQ786225 WVJ786223:WVM786225 B851759:E851761 IX851759:JA851761 ST851759:SW851761 ACP851759:ACS851761 AML851759:AMO851761 AWH851759:AWK851761 BGD851759:BGG851761 BPZ851759:BQC851761 BZV851759:BZY851761 CJR851759:CJU851761 CTN851759:CTQ851761 DDJ851759:DDM851761 DNF851759:DNI851761 DXB851759:DXE851761 EGX851759:EHA851761 EQT851759:EQW851761 FAP851759:FAS851761 FKL851759:FKO851761 FUH851759:FUK851761 GED851759:GEG851761 GNZ851759:GOC851761 GXV851759:GXY851761 HHR851759:HHU851761 HRN851759:HRQ851761 IBJ851759:IBM851761 ILF851759:ILI851761 IVB851759:IVE851761 JEX851759:JFA851761 JOT851759:JOW851761 JYP851759:JYS851761 KIL851759:KIO851761 KSH851759:KSK851761 LCD851759:LCG851761 LLZ851759:LMC851761 LVV851759:LVY851761 MFR851759:MFU851761 MPN851759:MPQ851761 MZJ851759:MZM851761 NJF851759:NJI851761 NTB851759:NTE851761 OCX851759:ODA851761 OMT851759:OMW851761 OWP851759:OWS851761 PGL851759:PGO851761 PQH851759:PQK851761 QAD851759:QAG851761 QJZ851759:QKC851761 QTV851759:QTY851761 RDR851759:RDU851761 RNN851759:RNQ851761 RXJ851759:RXM851761 SHF851759:SHI851761 SRB851759:SRE851761 TAX851759:TBA851761 TKT851759:TKW851761 TUP851759:TUS851761 UEL851759:UEO851761 UOH851759:UOK851761 UYD851759:UYG851761 VHZ851759:VIC851761 VRV851759:VRY851761 WBR851759:WBU851761 WLN851759:WLQ851761 WVJ851759:WVM851761 B917295:E917297 IX917295:JA917297 ST917295:SW917297 ACP917295:ACS917297 AML917295:AMO917297 AWH917295:AWK917297 BGD917295:BGG917297 BPZ917295:BQC917297 BZV917295:BZY917297 CJR917295:CJU917297 CTN917295:CTQ917297 DDJ917295:DDM917297 DNF917295:DNI917297 DXB917295:DXE917297 EGX917295:EHA917297 EQT917295:EQW917297 FAP917295:FAS917297 FKL917295:FKO917297 FUH917295:FUK917297 GED917295:GEG917297 GNZ917295:GOC917297 GXV917295:GXY917297 HHR917295:HHU917297 HRN917295:HRQ917297 IBJ917295:IBM917297 ILF917295:ILI917297 IVB917295:IVE917297 JEX917295:JFA917297 JOT917295:JOW917297 JYP917295:JYS917297 KIL917295:KIO917297 KSH917295:KSK917297 LCD917295:LCG917297 LLZ917295:LMC917297 LVV917295:LVY917297 MFR917295:MFU917297 MPN917295:MPQ917297 MZJ917295:MZM917297 NJF917295:NJI917297 NTB917295:NTE917297 OCX917295:ODA917297 OMT917295:OMW917297 OWP917295:OWS917297 PGL917295:PGO917297 PQH917295:PQK917297 QAD917295:QAG917297 QJZ917295:QKC917297 QTV917295:QTY917297 RDR917295:RDU917297 RNN917295:RNQ917297 RXJ917295:RXM917297 SHF917295:SHI917297 SRB917295:SRE917297 TAX917295:TBA917297 TKT917295:TKW917297 TUP917295:TUS917297 UEL917295:UEO917297 UOH917295:UOK917297 UYD917295:UYG917297 VHZ917295:VIC917297 VRV917295:VRY917297 WBR917295:WBU917297 WLN917295:WLQ917297 WVJ917295:WVM917297 B982831:E982833 IX982831:JA982833 ST982831:SW982833 ACP982831:ACS982833 AML982831:AMO982833 AWH982831:AWK982833 BGD982831:BGG982833 BPZ982831:BQC982833 BZV982831:BZY982833 CJR982831:CJU982833 CTN982831:CTQ982833 DDJ982831:DDM982833 DNF982831:DNI982833 DXB982831:DXE982833 EGX982831:EHA982833 EQT982831:EQW982833 FAP982831:FAS982833 FKL982831:FKO982833 FUH982831:FUK982833 GED982831:GEG982833 GNZ982831:GOC982833 GXV982831:GXY982833 HHR982831:HHU982833 HRN982831:HRQ982833 IBJ982831:IBM982833 ILF982831:ILI982833 IVB982831:IVE982833 JEX982831:JFA982833 JOT982831:JOW982833 JYP982831:JYS982833 KIL982831:KIO982833 KSH982831:KSK982833 LCD982831:LCG982833 LLZ982831:LMC982833 LVV982831:LVY982833 MFR982831:MFU982833 MPN982831:MPQ982833 MZJ982831:MZM982833 NJF982831:NJI982833 NTB982831:NTE982833 OCX982831:ODA982833 OMT982831:OMW982833 OWP982831:OWS982833 PGL982831:PGO982833 PQH982831:PQK982833 QAD982831:QAG982833 QJZ982831:QKC982833 QTV982831:QTY982833 RDR982831:RDU982833 RNN982831:RNQ982833 RXJ982831:RXM982833 SHF982831:SHI982833 SRB982831:SRE982833 TAX982831:TBA982833 TKT982831:TKW982833 TUP982831:TUS982833 UEL982831:UEO982833 UOH982831:UOK982833 UYD982831:UYG982833 VHZ982831:VIC982833 VRV982831:VRY982833 WBR982831:WBU982833 WLN982831:WLQ982833 WVJ982831:WVM982833 B65455:E65455 IX65455:JA65455 ST65455:SW65455 ACP65455:ACS65455 AML65455:AMO65455 AWH65455:AWK65455 BGD65455:BGG65455 BPZ65455:BQC65455 BZV65455:BZY65455 CJR65455:CJU65455 CTN65455:CTQ65455 DDJ65455:DDM65455 DNF65455:DNI65455 DXB65455:DXE65455 EGX65455:EHA65455 EQT65455:EQW65455 FAP65455:FAS65455 FKL65455:FKO65455 FUH65455:FUK65455 GED65455:GEG65455 GNZ65455:GOC65455 GXV65455:GXY65455 HHR65455:HHU65455 HRN65455:HRQ65455 IBJ65455:IBM65455 ILF65455:ILI65455 IVB65455:IVE65455 JEX65455:JFA65455 JOT65455:JOW65455 JYP65455:JYS65455 KIL65455:KIO65455 KSH65455:KSK65455 LCD65455:LCG65455 LLZ65455:LMC65455 LVV65455:LVY65455 MFR65455:MFU65455 MPN65455:MPQ65455 MZJ65455:MZM65455 NJF65455:NJI65455 NTB65455:NTE65455 OCX65455:ODA65455 OMT65455:OMW65455 OWP65455:OWS65455 PGL65455:PGO65455 PQH65455:PQK65455 QAD65455:QAG65455 QJZ65455:QKC65455 QTV65455:QTY65455 RDR65455:RDU65455 RNN65455:RNQ65455 RXJ65455:RXM65455 SHF65455:SHI65455 SRB65455:SRE65455 TAX65455:TBA65455 TKT65455:TKW65455 TUP65455:TUS65455 UEL65455:UEO65455 UOH65455:UOK65455 UYD65455:UYG65455 VHZ65455:VIC65455 VRV65455:VRY65455 WBR65455:WBU65455 WLN65455:WLQ65455 WVJ65455:WVM65455 B130991:E130991 IX130991:JA130991 ST130991:SW130991 ACP130991:ACS130991 AML130991:AMO130991 AWH130991:AWK130991 BGD130991:BGG130991 BPZ130991:BQC130991 BZV130991:BZY130991 CJR130991:CJU130991 CTN130991:CTQ130991 DDJ130991:DDM130991 DNF130991:DNI130991 DXB130991:DXE130991 EGX130991:EHA130991 EQT130991:EQW130991 FAP130991:FAS130991 FKL130991:FKO130991 FUH130991:FUK130991 GED130991:GEG130991 GNZ130991:GOC130991 GXV130991:GXY130991 HHR130991:HHU130991 HRN130991:HRQ130991 IBJ130991:IBM130991 ILF130991:ILI130991 IVB130991:IVE130991 JEX130991:JFA130991 JOT130991:JOW130991 JYP130991:JYS130991 KIL130991:KIO130991 KSH130991:KSK130991 LCD130991:LCG130991 LLZ130991:LMC130991 LVV130991:LVY130991 MFR130991:MFU130991 MPN130991:MPQ130991 MZJ130991:MZM130991 NJF130991:NJI130991 NTB130991:NTE130991 OCX130991:ODA130991 OMT130991:OMW130991 OWP130991:OWS130991 PGL130991:PGO130991 PQH130991:PQK130991 QAD130991:QAG130991 QJZ130991:QKC130991 QTV130991:QTY130991 RDR130991:RDU130991 RNN130991:RNQ130991 RXJ130991:RXM130991 SHF130991:SHI130991 SRB130991:SRE130991 TAX130991:TBA130991 TKT130991:TKW130991 TUP130991:TUS130991 UEL130991:UEO130991 UOH130991:UOK130991 UYD130991:UYG130991 VHZ130991:VIC130991 VRV130991:VRY130991 WBR130991:WBU130991 WLN130991:WLQ130991 WVJ130991:WVM130991 B196527:E196527 IX196527:JA196527 ST196527:SW196527 ACP196527:ACS196527 AML196527:AMO196527 AWH196527:AWK196527 BGD196527:BGG196527 BPZ196527:BQC196527 BZV196527:BZY196527 CJR196527:CJU196527 CTN196527:CTQ196527 DDJ196527:DDM196527 DNF196527:DNI196527 DXB196527:DXE196527 EGX196527:EHA196527 EQT196527:EQW196527 FAP196527:FAS196527 FKL196527:FKO196527 FUH196527:FUK196527 GED196527:GEG196527 GNZ196527:GOC196527 GXV196527:GXY196527 HHR196527:HHU196527 HRN196527:HRQ196527 IBJ196527:IBM196527 ILF196527:ILI196527 IVB196527:IVE196527 JEX196527:JFA196527 JOT196527:JOW196527 JYP196527:JYS196527 KIL196527:KIO196527 KSH196527:KSK196527 LCD196527:LCG196527 LLZ196527:LMC196527 LVV196527:LVY196527 MFR196527:MFU196527 MPN196527:MPQ196527 MZJ196527:MZM196527 NJF196527:NJI196527 NTB196527:NTE196527 OCX196527:ODA196527 OMT196527:OMW196527 OWP196527:OWS196527 PGL196527:PGO196527 PQH196527:PQK196527 QAD196527:QAG196527 QJZ196527:QKC196527 QTV196527:QTY196527 RDR196527:RDU196527 RNN196527:RNQ196527 RXJ196527:RXM196527 SHF196527:SHI196527 SRB196527:SRE196527 TAX196527:TBA196527 TKT196527:TKW196527 TUP196527:TUS196527 UEL196527:UEO196527 UOH196527:UOK196527 UYD196527:UYG196527 VHZ196527:VIC196527 VRV196527:VRY196527 WBR196527:WBU196527 WLN196527:WLQ196527 WVJ196527:WVM196527 B262063:E262063 IX262063:JA262063 ST262063:SW262063 ACP262063:ACS262063 AML262063:AMO262063 AWH262063:AWK262063 BGD262063:BGG262063 BPZ262063:BQC262063 BZV262063:BZY262063 CJR262063:CJU262063 CTN262063:CTQ262063 DDJ262063:DDM262063 DNF262063:DNI262063 DXB262063:DXE262063 EGX262063:EHA262063 EQT262063:EQW262063 FAP262063:FAS262063 FKL262063:FKO262063 FUH262063:FUK262063 GED262063:GEG262063 GNZ262063:GOC262063 GXV262063:GXY262063 HHR262063:HHU262063 HRN262063:HRQ262063 IBJ262063:IBM262063 ILF262063:ILI262063 IVB262063:IVE262063 JEX262063:JFA262063 JOT262063:JOW262063 JYP262063:JYS262063 KIL262063:KIO262063 KSH262063:KSK262063 LCD262063:LCG262063 LLZ262063:LMC262063 LVV262063:LVY262063 MFR262063:MFU262063 MPN262063:MPQ262063 MZJ262063:MZM262063 NJF262063:NJI262063 NTB262063:NTE262063 OCX262063:ODA262063 OMT262063:OMW262063 OWP262063:OWS262063 PGL262063:PGO262063 PQH262063:PQK262063 QAD262063:QAG262063 QJZ262063:QKC262063 QTV262063:QTY262063 RDR262063:RDU262063 RNN262063:RNQ262063 RXJ262063:RXM262063 SHF262063:SHI262063 SRB262063:SRE262063 TAX262063:TBA262063 TKT262063:TKW262063 TUP262063:TUS262063 UEL262063:UEO262063 UOH262063:UOK262063 UYD262063:UYG262063 VHZ262063:VIC262063 VRV262063:VRY262063 WBR262063:WBU262063 WLN262063:WLQ262063 WVJ262063:WVM262063 B327599:E327599 IX327599:JA327599 ST327599:SW327599 ACP327599:ACS327599 AML327599:AMO327599 AWH327599:AWK327599 BGD327599:BGG327599 BPZ327599:BQC327599 BZV327599:BZY327599 CJR327599:CJU327599 CTN327599:CTQ327599 DDJ327599:DDM327599 DNF327599:DNI327599 DXB327599:DXE327599 EGX327599:EHA327599 EQT327599:EQW327599 FAP327599:FAS327599 FKL327599:FKO327599 FUH327599:FUK327599 GED327599:GEG327599 GNZ327599:GOC327599 GXV327599:GXY327599 HHR327599:HHU327599 HRN327599:HRQ327599 IBJ327599:IBM327599 ILF327599:ILI327599 IVB327599:IVE327599 JEX327599:JFA327599 JOT327599:JOW327599 JYP327599:JYS327599 KIL327599:KIO327599 KSH327599:KSK327599 LCD327599:LCG327599 LLZ327599:LMC327599 LVV327599:LVY327599 MFR327599:MFU327599 MPN327599:MPQ327599 MZJ327599:MZM327599 NJF327599:NJI327599 NTB327599:NTE327599 OCX327599:ODA327599 OMT327599:OMW327599 OWP327599:OWS327599 PGL327599:PGO327599 PQH327599:PQK327599 QAD327599:QAG327599 QJZ327599:QKC327599 QTV327599:QTY327599 RDR327599:RDU327599 RNN327599:RNQ327599 RXJ327599:RXM327599 SHF327599:SHI327599 SRB327599:SRE327599 TAX327599:TBA327599 TKT327599:TKW327599 TUP327599:TUS327599 UEL327599:UEO327599 UOH327599:UOK327599 UYD327599:UYG327599 VHZ327599:VIC327599 VRV327599:VRY327599 WBR327599:WBU327599 WLN327599:WLQ327599 WVJ327599:WVM327599 B393135:E393135 IX393135:JA393135 ST393135:SW393135 ACP393135:ACS393135 AML393135:AMO393135 AWH393135:AWK393135 BGD393135:BGG393135 BPZ393135:BQC393135 BZV393135:BZY393135 CJR393135:CJU393135 CTN393135:CTQ393135 DDJ393135:DDM393135 DNF393135:DNI393135 DXB393135:DXE393135 EGX393135:EHA393135 EQT393135:EQW393135 FAP393135:FAS393135 FKL393135:FKO393135 FUH393135:FUK393135 GED393135:GEG393135 GNZ393135:GOC393135 GXV393135:GXY393135 HHR393135:HHU393135 HRN393135:HRQ393135 IBJ393135:IBM393135 ILF393135:ILI393135 IVB393135:IVE393135 JEX393135:JFA393135 JOT393135:JOW393135 JYP393135:JYS393135 KIL393135:KIO393135 KSH393135:KSK393135 LCD393135:LCG393135 LLZ393135:LMC393135 LVV393135:LVY393135 MFR393135:MFU393135 MPN393135:MPQ393135 MZJ393135:MZM393135 NJF393135:NJI393135 NTB393135:NTE393135 OCX393135:ODA393135 OMT393135:OMW393135 OWP393135:OWS393135 PGL393135:PGO393135 PQH393135:PQK393135 QAD393135:QAG393135 QJZ393135:QKC393135 QTV393135:QTY393135 RDR393135:RDU393135 RNN393135:RNQ393135 RXJ393135:RXM393135 SHF393135:SHI393135 SRB393135:SRE393135 TAX393135:TBA393135 TKT393135:TKW393135 TUP393135:TUS393135 UEL393135:UEO393135 UOH393135:UOK393135 UYD393135:UYG393135 VHZ393135:VIC393135 VRV393135:VRY393135 WBR393135:WBU393135 WLN393135:WLQ393135 WVJ393135:WVM393135 B458671:E458671 IX458671:JA458671 ST458671:SW458671 ACP458671:ACS458671 AML458671:AMO458671 AWH458671:AWK458671 BGD458671:BGG458671 BPZ458671:BQC458671 BZV458671:BZY458671 CJR458671:CJU458671 CTN458671:CTQ458671 DDJ458671:DDM458671 DNF458671:DNI458671 DXB458671:DXE458671 EGX458671:EHA458671 EQT458671:EQW458671 FAP458671:FAS458671 FKL458671:FKO458671 FUH458671:FUK458671 GED458671:GEG458671 GNZ458671:GOC458671 GXV458671:GXY458671 HHR458671:HHU458671 HRN458671:HRQ458671 IBJ458671:IBM458671 ILF458671:ILI458671 IVB458671:IVE458671 JEX458671:JFA458671 JOT458671:JOW458671 JYP458671:JYS458671 KIL458671:KIO458671 KSH458671:KSK458671 LCD458671:LCG458671 LLZ458671:LMC458671 LVV458671:LVY458671 MFR458671:MFU458671 MPN458671:MPQ458671 MZJ458671:MZM458671 NJF458671:NJI458671 NTB458671:NTE458671 OCX458671:ODA458671 OMT458671:OMW458671 OWP458671:OWS458671 PGL458671:PGO458671 PQH458671:PQK458671 QAD458671:QAG458671 QJZ458671:QKC458671 QTV458671:QTY458671 RDR458671:RDU458671 RNN458671:RNQ458671 RXJ458671:RXM458671 SHF458671:SHI458671 SRB458671:SRE458671 TAX458671:TBA458671 TKT458671:TKW458671 TUP458671:TUS458671 UEL458671:UEO458671 UOH458671:UOK458671 UYD458671:UYG458671 VHZ458671:VIC458671 VRV458671:VRY458671 WBR458671:WBU458671 WLN458671:WLQ458671 WVJ458671:WVM458671 B524207:E524207 IX524207:JA524207 ST524207:SW524207 ACP524207:ACS524207 AML524207:AMO524207 AWH524207:AWK524207 BGD524207:BGG524207 BPZ524207:BQC524207 BZV524207:BZY524207 CJR524207:CJU524207 CTN524207:CTQ524207 DDJ524207:DDM524207 DNF524207:DNI524207 DXB524207:DXE524207 EGX524207:EHA524207 EQT524207:EQW524207 FAP524207:FAS524207 FKL524207:FKO524207 FUH524207:FUK524207 GED524207:GEG524207 GNZ524207:GOC524207 GXV524207:GXY524207 HHR524207:HHU524207 HRN524207:HRQ524207 IBJ524207:IBM524207 ILF524207:ILI524207 IVB524207:IVE524207 JEX524207:JFA524207 JOT524207:JOW524207 JYP524207:JYS524207 KIL524207:KIO524207 KSH524207:KSK524207 LCD524207:LCG524207 LLZ524207:LMC524207 LVV524207:LVY524207 MFR524207:MFU524207 MPN524207:MPQ524207 MZJ524207:MZM524207 NJF524207:NJI524207 NTB524207:NTE524207 OCX524207:ODA524207 OMT524207:OMW524207 OWP524207:OWS524207 PGL524207:PGO524207 PQH524207:PQK524207 QAD524207:QAG524207 QJZ524207:QKC524207 QTV524207:QTY524207 RDR524207:RDU524207 RNN524207:RNQ524207 RXJ524207:RXM524207 SHF524207:SHI524207 SRB524207:SRE524207 TAX524207:TBA524207 TKT524207:TKW524207 TUP524207:TUS524207 UEL524207:UEO524207 UOH524207:UOK524207 UYD524207:UYG524207 VHZ524207:VIC524207 VRV524207:VRY524207 WBR524207:WBU524207 WLN524207:WLQ524207 WVJ524207:WVM524207 B589743:E589743 IX589743:JA589743 ST589743:SW589743 ACP589743:ACS589743 AML589743:AMO589743 AWH589743:AWK589743 BGD589743:BGG589743 BPZ589743:BQC589743 BZV589743:BZY589743 CJR589743:CJU589743 CTN589743:CTQ589743 DDJ589743:DDM589743 DNF589743:DNI589743 DXB589743:DXE589743 EGX589743:EHA589743 EQT589743:EQW589743 FAP589743:FAS589743 FKL589743:FKO589743 FUH589743:FUK589743 GED589743:GEG589743 GNZ589743:GOC589743 GXV589743:GXY589743 HHR589743:HHU589743 HRN589743:HRQ589743 IBJ589743:IBM589743 ILF589743:ILI589743 IVB589743:IVE589743 JEX589743:JFA589743 JOT589743:JOW589743 JYP589743:JYS589743 KIL589743:KIO589743 KSH589743:KSK589743 LCD589743:LCG589743 LLZ589743:LMC589743 LVV589743:LVY589743 MFR589743:MFU589743 MPN589743:MPQ589743 MZJ589743:MZM589743 NJF589743:NJI589743 NTB589743:NTE589743 OCX589743:ODA589743 OMT589743:OMW589743 OWP589743:OWS589743 PGL589743:PGO589743 PQH589743:PQK589743 QAD589743:QAG589743 QJZ589743:QKC589743 QTV589743:QTY589743 RDR589743:RDU589743 RNN589743:RNQ589743 RXJ589743:RXM589743 SHF589743:SHI589743 SRB589743:SRE589743 TAX589743:TBA589743 TKT589743:TKW589743 TUP589743:TUS589743 UEL589743:UEO589743 UOH589743:UOK589743 UYD589743:UYG589743 VHZ589743:VIC589743 VRV589743:VRY589743 WBR589743:WBU589743 WLN589743:WLQ589743 WVJ589743:WVM589743 B655279:E655279 IX655279:JA655279 ST655279:SW655279 ACP655279:ACS655279 AML655279:AMO655279 AWH655279:AWK655279 BGD655279:BGG655279 BPZ655279:BQC655279 BZV655279:BZY655279 CJR655279:CJU655279 CTN655279:CTQ655279 DDJ655279:DDM655279 DNF655279:DNI655279 DXB655279:DXE655279 EGX655279:EHA655279 EQT655279:EQW655279 FAP655279:FAS655279 FKL655279:FKO655279 FUH655279:FUK655279 GED655279:GEG655279 GNZ655279:GOC655279 GXV655279:GXY655279 HHR655279:HHU655279 HRN655279:HRQ655279 IBJ655279:IBM655279 ILF655279:ILI655279 IVB655279:IVE655279 JEX655279:JFA655279 JOT655279:JOW655279 JYP655279:JYS655279 KIL655279:KIO655279 KSH655279:KSK655279 LCD655279:LCG655279 LLZ655279:LMC655279 LVV655279:LVY655279 MFR655279:MFU655279 MPN655279:MPQ655279 MZJ655279:MZM655279 NJF655279:NJI655279 NTB655279:NTE655279 OCX655279:ODA655279 OMT655279:OMW655279 OWP655279:OWS655279 PGL655279:PGO655279 PQH655279:PQK655279 QAD655279:QAG655279 QJZ655279:QKC655279 QTV655279:QTY655279 RDR655279:RDU655279 RNN655279:RNQ655279 RXJ655279:RXM655279 SHF655279:SHI655279 SRB655279:SRE655279 TAX655279:TBA655279 TKT655279:TKW655279 TUP655279:TUS655279 UEL655279:UEO655279 UOH655279:UOK655279 UYD655279:UYG655279 VHZ655279:VIC655279 VRV655279:VRY655279 WBR655279:WBU655279 WLN655279:WLQ655279 WVJ655279:WVM655279 B720815:E720815 IX720815:JA720815 ST720815:SW720815 ACP720815:ACS720815 AML720815:AMO720815 AWH720815:AWK720815 BGD720815:BGG720815 BPZ720815:BQC720815 BZV720815:BZY720815 CJR720815:CJU720815 CTN720815:CTQ720815 DDJ720815:DDM720815 DNF720815:DNI720815 DXB720815:DXE720815 EGX720815:EHA720815 EQT720815:EQW720815 FAP720815:FAS720815 FKL720815:FKO720815 FUH720815:FUK720815 GED720815:GEG720815 GNZ720815:GOC720815 GXV720815:GXY720815 HHR720815:HHU720815 HRN720815:HRQ720815 IBJ720815:IBM720815 ILF720815:ILI720815 IVB720815:IVE720815 JEX720815:JFA720815 JOT720815:JOW720815 JYP720815:JYS720815 KIL720815:KIO720815 KSH720815:KSK720815 LCD720815:LCG720815 LLZ720815:LMC720815 LVV720815:LVY720815 MFR720815:MFU720815 MPN720815:MPQ720815 MZJ720815:MZM720815 NJF720815:NJI720815 NTB720815:NTE720815 OCX720815:ODA720815 OMT720815:OMW720815 OWP720815:OWS720815 PGL720815:PGO720815 PQH720815:PQK720815 QAD720815:QAG720815 QJZ720815:QKC720815 QTV720815:QTY720815 RDR720815:RDU720815 RNN720815:RNQ720815 RXJ720815:RXM720815 SHF720815:SHI720815 SRB720815:SRE720815 TAX720815:TBA720815 TKT720815:TKW720815 TUP720815:TUS720815 UEL720815:UEO720815 UOH720815:UOK720815 UYD720815:UYG720815 VHZ720815:VIC720815 VRV720815:VRY720815 WBR720815:WBU720815 WLN720815:WLQ720815 WVJ720815:WVM720815 B786351:E786351 IX786351:JA786351 ST786351:SW786351 ACP786351:ACS786351 AML786351:AMO786351 AWH786351:AWK786351 BGD786351:BGG786351 BPZ786351:BQC786351 BZV786351:BZY786351 CJR786351:CJU786351 CTN786351:CTQ786351 DDJ786351:DDM786351 DNF786351:DNI786351 DXB786351:DXE786351 EGX786351:EHA786351 EQT786351:EQW786351 FAP786351:FAS786351 FKL786351:FKO786351 FUH786351:FUK786351 GED786351:GEG786351 GNZ786351:GOC786351 GXV786351:GXY786351 HHR786351:HHU786351 HRN786351:HRQ786351 IBJ786351:IBM786351 ILF786351:ILI786351 IVB786351:IVE786351 JEX786351:JFA786351 JOT786351:JOW786351 JYP786351:JYS786351 KIL786351:KIO786351 KSH786351:KSK786351 LCD786351:LCG786351 LLZ786351:LMC786351 LVV786351:LVY786351 MFR786351:MFU786351 MPN786351:MPQ786351 MZJ786351:MZM786351 NJF786351:NJI786351 NTB786351:NTE786351 OCX786351:ODA786351 OMT786351:OMW786351 OWP786351:OWS786351 PGL786351:PGO786351 PQH786351:PQK786351 QAD786351:QAG786351 QJZ786351:QKC786351 QTV786351:QTY786351 RDR786351:RDU786351 RNN786351:RNQ786351 RXJ786351:RXM786351 SHF786351:SHI786351 SRB786351:SRE786351 TAX786351:TBA786351 TKT786351:TKW786351 TUP786351:TUS786351 UEL786351:UEO786351 UOH786351:UOK786351 UYD786351:UYG786351 VHZ786351:VIC786351 VRV786351:VRY786351 WBR786351:WBU786351 WLN786351:WLQ786351 WVJ786351:WVM786351 B851887:E851887 IX851887:JA851887 ST851887:SW851887 ACP851887:ACS851887 AML851887:AMO851887 AWH851887:AWK851887 BGD851887:BGG851887 BPZ851887:BQC851887 BZV851887:BZY851887 CJR851887:CJU851887 CTN851887:CTQ851887 DDJ851887:DDM851887 DNF851887:DNI851887 DXB851887:DXE851887 EGX851887:EHA851887 EQT851887:EQW851887 FAP851887:FAS851887 FKL851887:FKO851887 FUH851887:FUK851887 GED851887:GEG851887 GNZ851887:GOC851887 GXV851887:GXY851887 HHR851887:HHU851887 HRN851887:HRQ851887 IBJ851887:IBM851887 ILF851887:ILI851887 IVB851887:IVE851887 JEX851887:JFA851887 JOT851887:JOW851887 JYP851887:JYS851887 KIL851887:KIO851887 KSH851887:KSK851887 LCD851887:LCG851887 LLZ851887:LMC851887 LVV851887:LVY851887 MFR851887:MFU851887 MPN851887:MPQ851887 MZJ851887:MZM851887 NJF851887:NJI851887 NTB851887:NTE851887 OCX851887:ODA851887 OMT851887:OMW851887 OWP851887:OWS851887 PGL851887:PGO851887 PQH851887:PQK851887 QAD851887:QAG851887 QJZ851887:QKC851887 QTV851887:QTY851887 RDR851887:RDU851887 RNN851887:RNQ851887 RXJ851887:RXM851887 SHF851887:SHI851887 SRB851887:SRE851887 TAX851887:TBA851887 TKT851887:TKW851887 TUP851887:TUS851887 UEL851887:UEO851887 UOH851887:UOK851887 UYD851887:UYG851887 VHZ851887:VIC851887 VRV851887:VRY851887 WBR851887:WBU851887 WLN851887:WLQ851887 WVJ851887:WVM851887 B917423:E917423 IX917423:JA917423 ST917423:SW917423 ACP917423:ACS917423 AML917423:AMO917423 AWH917423:AWK917423 BGD917423:BGG917423 BPZ917423:BQC917423 BZV917423:BZY917423 CJR917423:CJU917423 CTN917423:CTQ917423 DDJ917423:DDM917423 DNF917423:DNI917423 DXB917423:DXE917423 EGX917423:EHA917423 EQT917423:EQW917423 FAP917423:FAS917423 FKL917423:FKO917423 FUH917423:FUK917423 GED917423:GEG917423 GNZ917423:GOC917423 GXV917423:GXY917423 HHR917423:HHU917423 HRN917423:HRQ917423 IBJ917423:IBM917423 ILF917423:ILI917423 IVB917423:IVE917423 JEX917423:JFA917423 JOT917423:JOW917423 JYP917423:JYS917423 KIL917423:KIO917423 KSH917423:KSK917423 LCD917423:LCG917423 LLZ917423:LMC917423 LVV917423:LVY917423 MFR917423:MFU917423 MPN917423:MPQ917423 MZJ917423:MZM917423 NJF917423:NJI917423 NTB917423:NTE917423 OCX917423:ODA917423 OMT917423:OMW917423 OWP917423:OWS917423 PGL917423:PGO917423 PQH917423:PQK917423 QAD917423:QAG917423 QJZ917423:QKC917423 QTV917423:QTY917423 RDR917423:RDU917423 RNN917423:RNQ917423 RXJ917423:RXM917423 SHF917423:SHI917423 SRB917423:SRE917423 TAX917423:TBA917423 TKT917423:TKW917423 TUP917423:TUS917423 UEL917423:UEO917423 UOH917423:UOK917423 UYD917423:UYG917423 VHZ917423:VIC917423 VRV917423:VRY917423 WBR917423:WBU917423 WLN917423:WLQ917423 WVJ917423:WVM917423 B982959:E982959 IX982959:JA982959 ST982959:SW982959 ACP982959:ACS982959 AML982959:AMO982959 AWH982959:AWK982959 BGD982959:BGG982959 BPZ982959:BQC982959 BZV982959:BZY982959 CJR982959:CJU982959 CTN982959:CTQ982959 DDJ982959:DDM982959 DNF982959:DNI982959 DXB982959:DXE982959 EGX982959:EHA982959 EQT982959:EQW982959 FAP982959:FAS982959 FKL982959:FKO982959 FUH982959:FUK982959 GED982959:GEG982959 GNZ982959:GOC982959 GXV982959:GXY982959 HHR982959:HHU982959 HRN982959:HRQ982959 IBJ982959:IBM982959 ILF982959:ILI982959 IVB982959:IVE982959 JEX982959:JFA982959 JOT982959:JOW982959 JYP982959:JYS982959 KIL982959:KIO982959 KSH982959:KSK982959 LCD982959:LCG982959 LLZ982959:LMC982959 LVV982959:LVY982959 MFR982959:MFU982959 MPN982959:MPQ982959 MZJ982959:MZM982959 NJF982959:NJI982959 NTB982959:NTE982959 OCX982959:ODA982959 OMT982959:OMW982959 OWP982959:OWS982959 PGL982959:PGO982959 PQH982959:PQK982959 QAD982959:QAG982959 QJZ982959:QKC982959 QTV982959:QTY982959 RDR982959:RDU982959 RNN982959:RNQ982959 RXJ982959:RXM982959 SHF982959:SHI982959 SRB982959:SRE982959 TAX982959:TBA982959 TKT982959:TKW982959 TUP982959:TUS982959 UEL982959:UEO982959 UOH982959:UOK982959 UYD982959:UYG982959 VHZ982959:VIC982959 VRV982959:VRY982959 WBR982959:WBU982959 WLN982959:WLQ982959 B13:E14" xr:uid="{00000000-0002-0000-0000-00000A000000}">
      <formula1>$M13:$R13</formula1>
    </dataValidation>
    <dataValidation type="list" operator="equal" allowBlank="1" showErrorMessage="1" errorTitle="Værdi" error="Feltet må kun indeholde værdier fra dropdown-listen" sqref="B65335:E65336 IX65335:JA65336 ST65335:SW65336 ACP65335:ACS65336 AML65335:AMO65336 AWH65335:AWK65336 BGD65335:BGG65336 BPZ65335:BQC65336 BZV65335:BZY65336 CJR65335:CJU65336 CTN65335:CTQ65336 DDJ65335:DDM65336 DNF65335:DNI65336 DXB65335:DXE65336 EGX65335:EHA65336 EQT65335:EQW65336 FAP65335:FAS65336 FKL65335:FKO65336 FUH65335:FUK65336 GED65335:GEG65336 GNZ65335:GOC65336 GXV65335:GXY65336 HHR65335:HHU65336 HRN65335:HRQ65336 IBJ65335:IBM65336 ILF65335:ILI65336 IVB65335:IVE65336 JEX65335:JFA65336 JOT65335:JOW65336 JYP65335:JYS65336 KIL65335:KIO65336 KSH65335:KSK65336 LCD65335:LCG65336 LLZ65335:LMC65336 LVV65335:LVY65336 MFR65335:MFU65336 MPN65335:MPQ65336 MZJ65335:MZM65336 NJF65335:NJI65336 NTB65335:NTE65336 OCX65335:ODA65336 OMT65335:OMW65336 OWP65335:OWS65336 PGL65335:PGO65336 PQH65335:PQK65336 QAD65335:QAG65336 QJZ65335:QKC65336 QTV65335:QTY65336 RDR65335:RDU65336 RNN65335:RNQ65336 RXJ65335:RXM65336 SHF65335:SHI65336 SRB65335:SRE65336 TAX65335:TBA65336 TKT65335:TKW65336 TUP65335:TUS65336 UEL65335:UEO65336 UOH65335:UOK65336 UYD65335:UYG65336 VHZ65335:VIC65336 VRV65335:VRY65336 WBR65335:WBU65336 WLN65335:WLQ65336 WVJ65335:WVM65336 B130871:E130872 IX130871:JA130872 ST130871:SW130872 ACP130871:ACS130872 AML130871:AMO130872 AWH130871:AWK130872 BGD130871:BGG130872 BPZ130871:BQC130872 BZV130871:BZY130872 CJR130871:CJU130872 CTN130871:CTQ130872 DDJ130871:DDM130872 DNF130871:DNI130872 DXB130871:DXE130872 EGX130871:EHA130872 EQT130871:EQW130872 FAP130871:FAS130872 FKL130871:FKO130872 FUH130871:FUK130872 GED130871:GEG130872 GNZ130871:GOC130872 GXV130871:GXY130872 HHR130871:HHU130872 HRN130871:HRQ130872 IBJ130871:IBM130872 ILF130871:ILI130872 IVB130871:IVE130872 JEX130871:JFA130872 JOT130871:JOW130872 JYP130871:JYS130872 KIL130871:KIO130872 KSH130871:KSK130872 LCD130871:LCG130872 LLZ130871:LMC130872 LVV130871:LVY130872 MFR130871:MFU130872 MPN130871:MPQ130872 MZJ130871:MZM130872 NJF130871:NJI130872 NTB130871:NTE130872 OCX130871:ODA130872 OMT130871:OMW130872 OWP130871:OWS130872 PGL130871:PGO130872 PQH130871:PQK130872 QAD130871:QAG130872 QJZ130871:QKC130872 QTV130871:QTY130872 RDR130871:RDU130872 RNN130871:RNQ130872 RXJ130871:RXM130872 SHF130871:SHI130872 SRB130871:SRE130872 TAX130871:TBA130872 TKT130871:TKW130872 TUP130871:TUS130872 UEL130871:UEO130872 UOH130871:UOK130872 UYD130871:UYG130872 VHZ130871:VIC130872 VRV130871:VRY130872 WBR130871:WBU130872 WLN130871:WLQ130872 WVJ130871:WVM130872 B196407:E196408 IX196407:JA196408 ST196407:SW196408 ACP196407:ACS196408 AML196407:AMO196408 AWH196407:AWK196408 BGD196407:BGG196408 BPZ196407:BQC196408 BZV196407:BZY196408 CJR196407:CJU196408 CTN196407:CTQ196408 DDJ196407:DDM196408 DNF196407:DNI196408 DXB196407:DXE196408 EGX196407:EHA196408 EQT196407:EQW196408 FAP196407:FAS196408 FKL196407:FKO196408 FUH196407:FUK196408 GED196407:GEG196408 GNZ196407:GOC196408 GXV196407:GXY196408 HHR196407:HHU196408 HRN196407:HRQ196408 IBJ196407:IBM196408 ILF196407:ILI196408 IVB196407:IVE196408 JEX196407:JFA196408 JOT196407:JOW196408 JYP196407:JYS196408 KIL196407:KIO196408 KSH196407:KSK196408 LCD196407:LCG196408 LLZ196407:LMC196408 LVV196407:LVY196408 MFR196407:MFU196408 MPN196407:MPQ196408 MZJ196407:MZM196408 NJF196407:NJI196408 NTB196407:NTE196408 OCX196407:ODA196408 OMT196407:OMW196408 OWP196407:OWS196408 PGL196407:PGO196408 PQH196407:PQK196408 QAD196407:QAG196408 QJZ196407:QKC196408 QTV196407:QTY196408 RDR196407:RDU196408 RNN196407:RNQ196408 RXJ196407:RXM196408 SHF196407:SHI196408 SRB196407:SRE196408 TAX196407:TBA196408 TKT196407:TKW196408 TUP196407:TUS196408 UEL196407:UEO196408 UOH196407:UOK196408 UYD196407:UYG196408 VHZ196407:VIC196408 VRV196407:VRY196408 WBR196407:WBU196408 WLN196407:WLQ196408 WVJ196407:WVM196408 B261943:E261944 IX261943:JA261944 ST261943:SW261944 ACP261943:ACS261944 AML261943:AMO261944 AWH261943:AWK261944 BGD261943:BGG261944 BPZ261943:BQC261944 BZV261943:BZY261944 CJR261943:CJU261944 CTN261943:CTQ261944 DDJ261943:DDM261944 DNF261943:DNI261944 DXB261943:DXE261944 EGX261943:EHA261944 EQT261943:EQW261944 FAP261943:FAS261944 FKL261943:FKO261944 FUH261943:FUK261944 GED261943:GEG261944 GNZ261943:GOC261944 GXV261943:GXY261944 HHR261943:HHU261944 HRN261943:HRQ261944 IBJ261943:IBM261944 ILF261943:ILI261944 IVB261943:IVE261944 JEX261943:JFA261944 JOT261943:JOW261944 JYP261943:JYS261944 KIL261943:KIO261944 KSH261943:KSK261944 LCD261943:LCG261944 LLZ261943:LMC261944 LVV261943:LVY261944 MFR261943:MFU261944 MPN261943:MPQ261944 MZJ261943:MZM261944 NJF261943:NJI261944 NTB261943:NTE261944 OCX261943:ODA261944 OMT261943:OMW261944 OWP261943:OWS261944 PGL261943:PGO261944 PQH261943:PQK261944 QAD261943:QAG261944 QJZ261943:QKC261944 QTV261943:QTY261944 RDR261943:RDU261944 RNN261943:RNQ261944 RXJ261943:RXM261944 SHF261943:SHI261944 SRB261943:SRE261944 TAX261943:TBA261944 TKT261943:TKW261944 TUP261943:TUS261944 UEL261943:UEO261944 UOH261943:UOK261944 UYD261943:UYG261944 VHZ261943:VIC261944 VRV261943:VRY261944 WBR261943:WBU261944 WLN261943:WLQ261944 WVJ261943:WVM261944 B327479:E327480 IX327479:JA327480 ST327479:SW327480 ACP327479:ACS327480 AML327479:AMO327480 AWH327479:AWK327480 BGD327479:BGG327480 BPZ327479:BQC327480 BZV327479:BZY327480 CJR327479:CJU327480 CTN327479:CTQ327480 DDJ327479:DDM327480 DNF327479:DNI327480 DXB327479:DXE327480 EGX327479:EHA327480 EQT327479:EQW327480 FAP327479:FAS327480 FKL327479:FKO327480 FUH327479:FUK327480 GED327479:GEG327480 GNZ327479:GOC327480 GXV327479:GXY327480 HHR327479:HHU327480 HRN327479:HRQ327480 IBJ327479:IBM327480 ILF327479:ILI327480 IVB327479:IVE327480 JEX327479:JFA327480 JOT327479:JOW327480 JYP327479:JYS327480 KIL327479:KIO327480 KSH327479:KSK327480 LCD327479:LCG327480 LLZ327479:LMC327480 LVV327479:LVY327480 MFR327479:MFU327480 MPN327479:MPQ327480 MZJ327479:MZM327480 NJF327479:NJI327480 NTB327479:NTE327480 OCX327479:ODA327480 OMT327479:OMW327480 OWP327479:OWS327480 PGL327479:PGO327480 PQH327479:PQK327480 QAD327479:QAG327480 QJZ327479:QKC327480 QTV327479:QTY327480 RDR327479:RDU327480 RNN327479:RNQ327480 RXJ327479:RXM327480 SHF327479:SHI327480 SRB327479:SRE327480 TAX327479:TBA327480 TKT327479:TKW327480 TUP327479:TUS327480 UEL327479:UEO327480 UOH327479:UOK327480 UYD327479:UYG327480 VHZ327479:VIC327480 VRV327479:VRY327480 WBR327479:WBU327480 WLN327479:WLQ327480 WVJ327479:WVM327480 B393015:E393016 IX393015:JA393016 ST393015:SW393016 ACP393015:ACS393016 AML393015:AMO393016 AWH393015:AWK393016 BGD393015:BGG393016 BPZ393015:BQC393016 BZV393015:BZY393016 CJR393015:CJU393016 CTN393015:CTQ393016 DDJ393015:DDM393016 DNF393015:DNI393016 DXB393015:DXE393016 EGX393015:EHA393016 EQT393015:EQW393016 FAP393015:FAS393016 FKL393015:FKO393016 FUH393015:FUK393016 GED393015:GEG393016 GNZ393015:GOC393016 GXV393015:GXY393016 HHR393015:HHU393016 HRN393015:HRQ393016 IBJ393015:IBM393016 ILF393015:ILI393016 IVB393015:IVE393016 JEX393015:JFA393016 JOT393015:JOW393016 JYP393015:JYS393016 KIL393015:KIO393016 KSH393015:KSK393016 LCD393015:LCG393016 LLZ393015:LMC393016 LVV393015:LVY393016 MFR393015:MFU393016 MPN393015:MPQ393016 MZJ393015:MZM393016 NJF393015:NJI393016 NTB393015:NTE393016 OCX393015:ODA393016 OMT393015:OMW393016 OWP393015:OWS393016 PGL393015:PGO393016 PQH393015:PQK393016 QAD393015:QAG393016 QJZ393015:QKC393016 QTV393015:QTY393016 RDR393015:RDU393016 RNN393015:RNQ393016 RXJ393015:RXM393016 SHF393015:SHI393016 SRB393015:SRE393016 TAX393015:TBA393016 TKT393015:TKW393016 TUP393015:TUS393016 UEL393015:UEO393016 UOH393015:UOK393016 UYD393015:UYG393016 VHZ393015:VIC393016 VRV393015:VRY393016 WBR393015:WBU393016 WLN393015:WLQ393016 WVJ393015:WVM393016 B458551:E458552 IX458551:JA458552 ST458551:SW458552 ACP458551:ACS458552 AML458551:AMO458552 AWH458551:AWK458552 BGD458551:BGG458552 BPZ458551:BQC458552 BZV458551:BZY458552 CJR458551:CJU458552 CTN458551:CTQ458552 DDJ458551:DDM458552 DNF458551:DNI458552 DXB458551:DXE458552 EGX458551:EHA458552 EQT458551:EQW458552 FAP458551:FAS458552 FKL458551:FKO458552 FUH458551:FUK458552 GED458551:GEG458552 GNZ458551:GOC458552 GXV458551:GXY458552 HHR458551:HHU458552 HRN458551:HRQ458552 IBJ458551:IBM458552 ILF458551:ILI458552 IVB458551:IVE458552 JEX458551:JFA458552 JOT458551:JOW458552 JYP458551:JYS458552 KIL458551:KIO458552 KSH458551:KSK458552 LCD458551:LCG458552 LLZ458551:LMC458552 LVV458551:LVY458552 MFR458551:MFU458552 MPN458551:MPQ458552 MZJ458551:MZM458552 NJF458551:NJI458552 NTB458551:NTE458552 OCX458551:ODA458552 OMT458551:OMW458552 OWP458551:OWS458552 PGL458551:PGO458552 PQH458551:PQK458552 QAD458551:QAG458552 QJZ458551:QKC458552 QTV458551:QTY458552 RDR458551:RDU458552 RNN458551:RNQ458552 RXJ458551:RXM458552 SHF458551:SHI458552 SRB458551:SRE458552 TAX458551:TBA458552 TKT458551:TKW458552 TUP458551:TUS458552 UEL458551:UEO458552 UOH458551:UOK458552 UYD458551:UYG458552 VHZ458551:VIC458552 VRV458551:VRY458552 WBR458551:WBU458552 WLN458551:WLQ458552 WVJ458551:WVM458552 B524087:E524088 IX524087:JA524088 ST524087:SW524088 ACP524087:ACS524088 AML524087:AMO524088 AWH524087:AWK524088 BGD524087:BGG524088 BPZ524087:BQC524088 BZV524087:BZY524088 CJR524087:CJU524088 CTN524087:CTQ524088 DDJ524087:DDM524088 DNF524087:DNI524088 DXB524087:DXE524088 EGX524087:EHA524088 EQT524087:EQW524088 FAP524087:FAS524088 FKL524087:FKO524088 FUH524087:FUK524088 GED524087:GEG524088 GNZ524087:GOC524088 GXV524087:GXY524088 HHR524087:HHU524088 HRN524087:HRQ524088 IBJ524087:IBM524088 ILF524087:ILI524088 IVB524087:IVE524088 JEX524087:JFA524088 JOT524087:JOW524088 JYP524087:JYS524088 KIL524087:KIO524088 KSH524087:KSK524088 LCD524087:LCG524088 LLZ524087:LMC524088 LVV524087:LVY524088 MFR524087:MFU524088 MPN524087:MPQ524088 MZJ524087:MZM524088 NJF524087:NJI524088 NTB524087:NTE524088 OCX524087:ODA524088 OMT524087:OMW524088 OWP524087:OWS524088 PGL524087:PGO524088 PQH524087:PQK524088 QAD524087:QAG524088 QJZ524087:QKC524088 QTV524087:QTY524088 RDR524087:RDU524088 RNN524087:RNQ524088 RXJ524087:RXM524088 SHF524087:SHI524088 SRB524087:SRE524088 TAX524087:TBA524088 TKT524087:TKW524088 TUP524087:TUS524088 UEL524087:UEO524088 UOH524087:UOK524088 UYD524087:UYG524088 VHZ524087:VIC524088 VRV524087:VRY524088 WBR524087:WBU524088 WLN524087:WLQ524088 WVJ524087:WVM524088 B589623:E589624 IX589623:JA589624 ST589623:SW589624 ACP589623:ACS589624 AML589623:AMO589624 AWH589623:AWK589624 BGD589623:BGG589624 BPZ589623:BQC589624 BZV589623:BZY589624 CJR589623:CJU589624 CTN589623:CTQ589624 DDJ589623:DDM589624 DNF589623:DNI589624 DXB589623:DXE589624 EGX589623:EHA589624 EQT589623:EQW589624 FAP589623:FAS589624 FKL589623:FKO589624 FUH589623:FUK589624 GED589623:GEG589624 GNZ589623:GOC589624 GXV589623:GXY589624 HHR589623:HHU589624 HRN589623:HRQ589624 IBJ589623:IBM589624 ILF589623:ILI589624 IVB589623:IVE589624 JEX589623:JFA589624 JOT589623:JOW589624 JYP589623:JYS589624 KIL589623:KIO589624 KSH589623:KSK589624 LCD589623:LCG589624 LLZ589623:LMC589624 LVV589623:LVY589624 MFR589623:MFU589624 MPN589623:MPQ589624 MZJ589623:MZM589624 NJF589623:NJI589624 NTB589623:NTE589624 OCX589623:ODA589624 OMT589623:OMW589624 OWP589623:OWS589624 PGL589623:PGO589624 PQH589623:PQK589624 QAD589623:QAG589624 QJZ589623:QKC589624 QTV589623:QTY589624 RDR589623:RDU589624 RNN589623:RNQ589624 RXJ589623:RXM589624 SHF589623:SHI589624 SRB589623:SRE589624 TAX589623:TBA589624 TKT589623:TKW589624 TUP589623:TUS589624 UEL589623:UEO589624 UOH589623:UOK589624 UYD589623:UYG589624 VHZ589623:VIC589624 VRV589623:VRY589624 WBR589623:WBU589624 WLN589623:WLQ589624 WVJ589623:WVM589624 B655159:E655160 IX655159:JA655160 ST655159:SW655160 ACP655159:ACS655160 AML655159:AMO655160 AWH655159:AWK655160 BGD655159:BGG655160 BPZ655159:BQC655160 BZV655159:BZY655160 CJR655159:CJU655160 CTN655159:CTQ655160 DDJ655159:DDM655160 DNF655159:DNI655160 DXB655159:DXE655160 EGX655159:EHA655160 EQT655159:EQW655160 FAP655159:FAS655160 FKL655159:FKO655160 FUH655159:FUK655160 GED655159:GEG655160 GNZ655159:GOC655160 GXV655159:GXY655160 HHR655159:HHU655160 HRN655159:HRQ655160 IBJ655159:IBM655160 ILF655159:ILI655160 IVB655159:IVE655160 JEX655159:JFA655160 JOT655159:JOW655160 JYP655159:JYS655160 KIL655159:KIO655160 KSH655159:KSK655160 LCD655159:LCG655160 LLZ655159:LMC655160 LVV655159:LVY655160 MFR655159:MFU655160 MPN655159:MPQ655160 MZJ655159:MZM655160 NJF655159:NJI655160 NTB655159:NTE655160 OCX655159:ODA655160 OMT655159:OMW655160 OWP655159:OWS655160 PGL655159:PGO655160 PQH655159:PQK655160 QAD655159:QAG655160 QJZ655159:QKC655160 QTV655159:QTY655160 RDR655159:RDU655160 RNN655159:RNQ655160 RXJ655159:RXM655160 SHF655159:SHI655160 SRB655159:SRE655160 TAX655159:TBA655160 TKT655159:TKW655160 TUP655159:TUS655160 UEL655159:UEO655160 UOH655159:UOK655160 UYD655159:UYG655160 VHZ655159:VIC655160 VRV655159:VRY655160 WBR655159:WBU655160 WLN655159:WLQ655160 WVJ655159:WVM655160 B720695:E720696 IX720695:JA720696 ST720695:SW720696 ACP720695:ACS720696 AML720695:AMO720696 AWH720695:AWK720696 BGD720695:BGG720696 BPZ720695:BQC720696 BZV720695:BZY720696 CJR720695:CJU720696 CTN720695:CTQ720696 DDJ720695:DDM720696 DNF720695:DNI720696 DXB720695:DXE720696 EGX720695:EHA720696 EQT720695:EQW720696 FAP720695:FAS720696 FKL720695:FKO720696 FUH720695:FUK720696 GED720695:GEG720696 GNZ720695:GOC720696 GXV720695:GXY720696 HHR720695:HHU720696 HRN720695:HRQ720696 IBJ720695:IBM720696 ILF720695:ILI720696 IVB720695:IVE720696 JEX720695:JFA720696 JOT720695:JOW720696 JYP720695:JYS720696 KIL720695:KIO720696 KSH720695:KSK720696 LCD720695:LCG720696 LLZ720695:LMC720696 LVV720695:LVY720696 MFR720695:MFU720696 MPN720695:MPQ720696 MZJ720695:MZM720696 NJF720695:NJI720696 NTB720695:NTE720696 OCX720695:ODA720696 OMT720695:OMW720696 OWP720695:OWS720696 PGL720695:PGO720696 PQH720695:PQK720696 QAD720695:QAG720696 QJZ720695:QKC720696 QTV720695:QTY720696 RDR720695:RDU720696 RNN720695:RNQ720696 RXJ720695:RXM720696 SHF720695:SHI720696 SRB720695:SRE720696 TAX720695:TBA720696 TKT720695:TKW720696 TUP720695:TUS720696 UEL720695:UEO720696 UOH720695:UOK720696 UYD720695:UYG720696 VHZ720695:VIC720696 VRV720695:VRY720696 WBR720695:WBU720696 WLN720695:WLQ720696 WVJ720695:WVM720696 B786231:E786232 IX786231:JA786232 ST786231:SW786232 ACP786231:ACS786232 AML786231:AMO786232 AWH786231:AWK786232 BGD786231:BGG786232 BPZ786231:BQC786232 BZV786231:BZY786232 CJR786231:CJU786232 CTN786231:CTQ786232 DDJ786231:DDM786232 DNF786231:DNI786232 DXB786231:DXE786232 EGX786231:EHA786232 EQT786231:EQW786232 FAP786231:FAS786232 FKL786231:FKO786232 FUH786231:FUK786232 GED786231:GEG786232 GNZ786231:GOC786232 GXV786231:GXY786232 HHR786231:HHU786232 HRN786231:HRQ786232 IBJ786231:IBM786232 ILF786231:ILI786232 IVB786231:IVE786232 JEX786231:JFA786232 JOT786231:JOW786232 JYP786231:JYS786232 KIL786231:KIO786232 KSH786231:KSK786232 LCD786231:LCG786232 LLZ786231:LMC786232 LVV786231:LVY786232 MFR786231:MFU786232 MPN786231:MPQ786232 MZJ786231:MZM786232 NJF786231:NJI786232 NTB786231:NTE786232 OCX786231:ODA786232 OMT786231:OMW786232 OWP786231:OWS786232 PGL786231:PGO786232 PQH786231:PQK786232 QAD786231:QAG786232 QJZ786231:QKC786232 QTV786231:QTY786232 RDR786231:RDU786232 RNN786231:RNQ786232 RXJ786231:RXM786232 SHF786231:SHI786232 SRB786231:SRE786232 TAX786231:TBA786232 TKT786231:TKW786232 TUP786231:TUS786232 UEL786231:UEO786232 UOH786231:UOK786232 UYD786231:UYG786232 VHZ786231:VIC786232 VRV786231:VRY786232 WBR786231:WBU786232 WLN786231:WLQ786232 WVJ786231:WVM786232 B851767:E851768 IX851767:JA851768 ST851767:SW851768 ACP851767:ACS851768 AML851767:AMO851768 AWH851767:AWK851768 BGD851767:BGG851768 BPZ851767:BQC851768 BZV851767:BZY851768 CJR851767:CJU851768 CTN851767:CTQ851768 DDJ851767:DDM851768 DNF851767:DNI851768 DXB851767:DXE851768 EGX851767:EHA851768 EQT851767:EQW851768 FAP851767:FAS851768 FKL851767:FKO851768 FUH851767:FUK851768 GED851767:GEG851768 GNZ851767:GOC851768 GXV851767:GXY851768 HHR851767:HHU851768 HRN851767:HRQ851768 IBJ851767:IBM851768 ILF851767:ILI851768 IVB851767:IVE851768 JEX851767:JFA851768 JOT851767:JOW851768 JYP851767:JYS851768 KIL851767:KIO851768 KSH851767:KSK851768 LCD851767:LCG851768 LLZ851767:LMC851768 LVV851767:LVY851768 MFR851767:MFU851768 MPN851767:MPQ851768 MZJ851767:MZM851768 NJF851767:NJI851768 NTB851767:NTE851768 OCX851767:ODA851768 OMT851767:OMW851768 OWP851767:OWS851768 PGL851767:PGO851768 PQH851767:PQK851768 QAD851767:QAG851768 QJZ851767:QKC851768 QTV851767:QTY851768 RDR851767:RDU851768 RNN851767:RNQ851768 RXJ851767:RXM851768 SHF851767:SHI851768 SRB851767:SRE851768 TAX851767:TBA851768 TKT851767:TKW851768 TUP851767:TUS851768 UEL851767:UEO851768 UOH851767:UOK851768 UYD851767:UYG851768 VHZ851767:VIC851768 VRV851767:VRY851768 WBR851767:WBU851768 WLN851767:WLQ851768 WVJ851767:WVM851768 B917303:E917304 IX917303:JA917304 ST917303:SW917304 ACP917303:ACS917304 AML917303:AMO917304 AWH917303:AWK917304 BGD917303:BGG917304 BPZ917303:BQC917304 BZV917303:BZY917304 CJR917303:CJU917304 CTN917303:CTQ917304 DDJ917303:DDM917304 DNF917303:DNI917304 DXB917303:DXE917304 EGX917303:EHA917304 EQT917303:EQW917304 FAP917303:FAS917304 FKL917303:FKO917304 FUH917303:FUK917304 GED917303:GEG917304 GNZ917303:GOC917304 GXV917303:GXY917304 HHR917303:HHU917304 HRN917303:HRQ917304 IBJ917303:IBM917304 ILF917303:ILI917304 IVB917303:IVE917304 JEX917303:JFA917304 JOT917303:JOW917304 JYP917303:JYS917304 KIL917303:KIO917304 KSH917303:KSK917304 LCD917303:LCG917304 LLZ917303:LMC917304 LVV917303:LVY917304 MFR917303:MFU917304 MPN917303:MPQ917304 MZJ917303:MZM917304 NJF917303:NJI917304 NTB917303:NTE917304 OCX917303:ODA917304 OMT917303:OMW917304 OWP917303:OWS917304 PGL917303:PGO917304 PQH917303:PQK917304 QAD917303:QAG917304 QJZ917303:QKC917304 QTV917303:QTY917304 RDR917303:RDU917304 RNN917303:RNQ917304 RXJ917303:RXM917304 SHF917303:SHI917304 SRB917303:SRE917304 TAX917303:TBA917304 TKT917303:TKW917304 TUP917303:TUS917304 UEL917303:UEO917304 UOH917303:UOK917304 UYD917303:UYG917304 VHZ917303:VIC917304 VRV917303:VRY917304 WBR917303:WBU917304 WLN917303:WLQ917304 WVJ917303:WVM917304 B982839:E982840 IX982839:JA982840 ST982839:SW982840 ACP982839:ACS982840 AML982839:AMO982840 AWH982839:AWK982840 BGD982839:BGG982840 BPZ982839:BQC982840 BZV982839:BZY982840 CJR982839:CJU982840 CTN982839:CTQ982840 DDJ982839:DDM982840 DNF982839:DNI982840 DXB982839:DXE982840 EGX982839:EHA982840 EQT982839:EQW982840 FAP982839:FAS982840 FKL982839:FKO982840 FUH982839:FUK982840 GED982839:GEG982840 GNZ982839:GOC982840 GXV982839:GXY982840 HHR982839:HHU982840 HRN982839:HRQ982840 IBJ982839:IBM982840 ILF982839:ILI982840 IVB982839:IVE982840 JEX982839:JFA982840 JOT982839:JOW982840 JYP982839:JYS982840 KIL982839:KIO982840 KSH982839:KSK982840 LCD982839:LCG982840 LLZ982839:LMC982840 LVV982839:LVY982840 MFR982839:MFU982840 MPN982839:MPQ982840 MZJ982839:MZM982840 NJF982839:NJI982840 NTB982839:NTE982840 OCX982839:ODA982840 OMT982839:OMW982840 OWP982839:OWS982840 PGL982839:PGO982840 PQH982839:PQK982840 QAD982839:QAG982840 QJZ982839:QKC982840 QTV982839:QTY982840 RDR982839:RDU982840 RNN982839:RNQ982840 RXJ982839:RXM982840 SHF982839:SHI982840 SRB982839:SRE982840 TAX982839:TBA982840 TKT982839:TKW982840 TUP982839:TUS982840 UEL982839:UEO982840 UOH982839:UOK982840 UYD982839:UYG982840 VHZ982839:VIC982840 VRV982839:VRY982840 WBR982839:WBU982840 WLN982839:WLQ982840 WVJ982839:WVM982840" xr:uid="{00000000-0002-0000-0000-00000B000000}">
      <formula1>$M65335:$O65335</formula1>
    </dataValidation>
    <dataValidation type="list" operator="equal" allowBlank="1" showErrorMessage="1" errorTitle="Værdi" error="Feltet må kun indeholde værdier fra dropdown-listen" sqref="B12:E12 IX12:JA12 ST12:SW12 ACP12:ACS12 AML12:AMO12 AWH12:AWK12 BGD12:BGG12 BPZ12:BQC12 BZV12:BZY12 CJR12:CJU12 CTN12:CTQ12 DDJ12:DDM12 DNF12:DNI12 DXB12:DXE12 EGX12:EHA12 EQT12:EQW12 FAP12:FAS12 FKL12:FKO12 FUH12:FUK12 GED12:GEG12 GNZ12:GOC12 GXV12:GXY12 HHR12:HHU12 HRN12:HRQ12 IBJ12:IBM12 ILF12:ILI12 IVB12:IVE12 JEX12:JFA12 JOT12:JOW12 JYP12:JYS12 KIL12:KIO12 KSH12:KSK12 LCD12:LCG12 LLZ12:LMC12 LVV12:LVY12 MFR12:MFU12 MPN12:MPQ12 MZJ12:MZM12 NJF12:NJI12 NTB12:NTE12 OCX12:ODA12 OMT12:OMW12 OWP12:OWS12 PGL12:PGO12 PQH12:PQK12 QAD12:QAG12 QJZ12:QKC12 QTV12:QTY12 RDR12:RDU12 RNN12:RNQ12 RXJ12:RXM12 SHF12:SHI12 SRB12:SRE12 TAX12:TBA12 TKT12:TKW12 TUP12:TUS12 UEL12:UEO12 UOH12:UOK12 UYD12:UYG12 VHZ12:VIC12 VRV12:VRY12 WBR12:WBU12 WLN12:WLQ12 WVJ12:WVM12 B65326:E65326 IX65326:JA65326 ST65326:SW65326 ACP65326:ACS65326 AML65326:AMO65326 AWH65326:AWK65326 BGD65326:BGG65326 BPZ65326:BQC65326 BZV65326:BZY65326 CJR65326:CJU65326 CTN65326:CTQ65326 DDJ65326:DDM65326 DNF65326:DNI65326 DXB65326:DXE65326 EGX65326:EHA65326 EQT65326:EQW65326 FAP65326:FAS65326 FKL65326:FKO65326 FUH65326:FUK65326 GED65326:GEG65326 GNZ65326:GOC65326 GXV65326:GXY65326 HHR65326:HHU65326 HRN65326:HRQ65326 IBJ65326:IBM65326 ILF65326:ILI65326 IVB65326:IVE65326 JEX65326:JFA65326 JOT65326:JOW65326 JYP65326:JYS65326 KIL65326:KIO65326 KSH65326:KSK65326 LCD65326:LCG65326 LLZ65326:LMC65326 LVV65326:LVY65326 MFR65326:MFU65326 MPN65326:MPQ65326 MZJ65326:MZM65326 NJF65326:NJI65326 NTB65326:NTE65326 OCX65326:ODA65326 OMT65326:OMW65326 OWP65326:OWS65326 PGL65326:PGO65326 PQH65326:PQK65326 QAD65326:QAG65326 QJZ65326:QKC65326 QTV65326:QTY65326 RDR65326:RDU65326 RNN65326:RNQ65326 RXJ65326:RXM65326 SHF65326:SHI65326 SRB65326:SRE65326 TAX65326:TBA65326 TKT65326:TKW65326 TUP65326:TUS65326 UEL65326:UEO65326 UOH65326:UOK65326 UYD65326:UYG65326 VHZ65326:VIC65326 VRV65326:VRY65326 WBR65326:WBU65326 WLN65326:WLQ65326 WVJ65326:WVM65326 B130862:E130862 IX130862:JA130862 ST130862:SW130862 ACP130862:ACS130862 AML130862:AMO130862 AWH130862:AWK130862 BGD130862:BGG130862 BPZ130862:BQC130862 BZV130862:BZY130862 CJR130862:CJU130862 CTN130862:CTQ130862 DDJ130862:DDM130862 DNF130862:DNI130862 DXB130862:DXE130862 EGX130862:EHA130862 EQT130862:EQW130862 FAP130862:FAS130862 FKL130862:FKO130862 FUH130862:FUK130862 GED130862:GEG130862 GNZ130862:GOC130862 GXV130862:GXY130862 HHR130862:HHU130862 HRN130862:HRQ130862 IBJ130862:IBM130862 ILF130862:ILI130862 IVB130862:IVE130862 JEX130862:JFA130862 JOT130862:JOW130862 JYP130862:JYS130862 KIL130862:KIO130862 KSH130862:KSK130862 LCD130862:LCG130862 LLZ130862:LMC130862 LVV130862:LVY130862 MFR130862:MFU130862 MPN130862:MPQ130862 MZJ130862:MZM130862 NJF130862:NJI130862 NTB130862:NTE130862 OCX130862:ODA130862 OMT130862:OMW130862 OWP130862:OWS130862 PGL130862:PGO130862 PQH130862:PQK130862 QAD130862:QAG130862 QJZ130862:QKC130862 QTV130862:QTY130862 RDR130862:RDU130862 RNN130862:RNQ130862 RXJ130862:RXM130862 SHF130862:SHI130862 SRB130862:SRE130862 TAX130862:TBA130862 TKT130862:TKW130862 TUP130862:TUS130862 UEL130862:UEO130862 UOH130862:UOK130862 UYD130862:UYG130862 VHZ130862:VIC130862 VRV130862:VRY130862 WBR130862:WBU130862 WLN130862:WLQ130862 WVJ130862:WVM130862 B196398:E196398 IX196398:JA196398 ST196398:SW196398 ACP196398:ACS196398 AML196398:AMO196398 AWH196398:AWK196398 BGD196398:BGG196398 BPZ196398:BQC196398 BZV196398:BZY196398 CJR196398:CJU196398 CTN196398:CTQ196398 DDJ196398:DDM196398 DNF196398:DNI196398 DXB196398:DXE196398 EGX196398:EHA196398 EQT196398:EQW196398 FAP196398:FAS196398 FKL196398:FKO196398 FUH196398:FUK196398 GED196398:GEG196398 GNZ196398:GOC196398 GXV196398:GXY196398 HHR196398:HHU196398 HRN196398:HRQ196398 IBJ196398:IBM196398 ILF196398:ILI196398 IVB196398:IVE196398 JEX196398:JFA196398 JOT196398:JOW196398 JYP196398:JYS196398 KIL196398:KIO196398 KSH196398:KSK196398 LCD196398:LCG196398 LLZ196398:LMC196398 LVV196398:LVY196398 MFR196398:MFU196398 MPN196398:MPQ196398 MZJ196398:MZM196398 NJF196398:NJI196398 NTB196398:NTE196398 OCX196398:ODA196398 OMT196398:OMW196398 OWP196398:OWS196398 PGL196398:PGO196398 PQH196398:PQK196398 QAD196398:QAG196398 QJZ196398:QKC196398 QTV196398:QTY196398 RDR196398:RDU196398 RNN196398:RNQ196398 RXJ196398:RXM196398 SHF196398:SHI196398 SRB196398:SRE196398 TAX196398:TBA196398 TKT196398:TKW196398 TUP196398:TUS196398 UEL196398:UEO196398 UOH196398:UOK196398 UYD196398:UYG196398 VHZ196398:VIC196398 VRV196398:VRY196398 WBR196398:WBU196398 WLN196398:WLQ196398 WVJ196398:WVM196398 B261934:E261934 IX261934:JA261934 ST261934:SW261934 ACP261934:ACS261934 AML261934:AMO261934 AWH261934:AWK261934 BGD261934:BGG261934 BPZ261934:BQC261934 BZV261934:BZY261934 CJR261934:CJU261934 CTN261934:CTQ261934 DDJ261934:DDM261934 DNF261934:DNI261934 DXB261934:DXE261934 EGX261934:EHA261934 EQT261934:EQW261934 FAP261934:FAS261934 FKL261934:FKO261934 FUH261934:FUK261934 GED261934:GEG261934 GNZ261934:GOC261934 GXV261934:GXY261934 HHR261934:HHU261934 HRN261934:HRQ261934 IBJ261934:IBM261934 ILF261934:ILI261934 IVB261934:IVE261934 JEX261934:JFA261934 JOT261934:JOW261934 JYP261934:JYS261934 KIL261934:KIO261934 KSH261934:KSK261934 LCD261934:LCG261934 LLZ261934:LMC261934 LVV261934:LVY261934 MFR261934:MFU261934 MPN261934:MPQ261934 MZJ261934:MZM261934 NJF261934:NJI261934 NTB261934:NTE261934 OCX261934:ODA261934 OMT261934:OMW261934 OWP261934:OWS261934 PGL261934:PGO261934 PQH261934:PQK261934 QAD261934:QAG261934 QJZ261934:QKC261934 QTV261934:QTY261934 RDR261934:RDU261934 RNN261934:RNQ261934 RXJ261934:RXM261934 SHF261934:SHI261934 SRB261934:SRE261934 TAX261934:TBA261934 TKT261934:TKW261934 TUP261934:TUS261934 UEL261934:UEO261934 UOH261934:UOK261934 UYD261934:UYG261934 VHZ261934:VIC261934 VRV261934:VRY261934 WBR261934:WBU261934 WLN261934:WLQ261934 WVJ261934:WVM261934 B327470:E327470 IX327470:JA327470 ST327470:SW327470 ACP327470:ACS327470 AML327470:AMO327470 AWH327470:AWK327470 BGD327470:BGG327470 BPZ327470:BQC327470 BZV327470:BZY327470 CJR327470:CJU327470 CTN327470:CTQ327470 DDJ327470:DDM327470 DNF327470:DNI327470 DXB327470:DXE327470 EGX327470:EHA327470 EQT327470:EQW327470 FAP327470:FAS327470 FKL327470:FKO327470 FUH327470:FUK327470 GED327470:GEG327470 GNZ327470:GOC327470 GXV327470:GXY327470 HHR327470:HHU327470 HRN327470:HRQ327470 IBJ327470:IBM327470 ILF327470:ILI327470 IVB327470:IVE327470 JEX327470:JFA327470 JOT327470:JOW327470 JYP327470:JYS327470 KIL327470:KIO327470 KSH327470:KSK327470 LCD327470:LCG327470 LLZ327470:LMC327470 LVV327470:LVY327470 MFR327470:MFU327470 MPN327470:MPQ327470 MZJ327470:MZM327470 NJF327470:NJI327470 NTB327470:NTE327470 OCX327470:ODA327470 OMT327470:OMW327470 OWP327470:OWS327470 PGL327470:PGO327470 PQH327470:PQK327470 QAD327470:QAG327470 QJZ327470:QKC327470 QTV327470:QTY327470 RDR327470:RDU327470 RNN327470:RNQ327470 RXJ327470:RXM327470 SHF327470:SHI327470 SRB327470:SRE327470 TAX327470:TBA327470 TKT327470:TKW327470 TUP327470:TUS327470 UEL327470:UEO327470 UOH327470:UOK327470 UYD327470:UYG327470 VHZ327470:VIC327470 VRV327470:VRY327470 WBR327470:WBU327470 WLN327470:WLQ327470 WVJ327470:WVM327470 B393006:E393006 IX393006:JA393006 ST393006:SW393006 ACP393006:ACS393006 AML393006:AMO393006 AWH393006:AWK393006 BGD393006:BGG393006 BPZ393006:BQC393006 BZV393006:BZY393006 CJR393006:CJU393006 CTN393006:CTQ393006 DDJ393006:DDM393006 DNF393006:DNI393006 DXB393006:DXE393006 EGX393006:EHA393006 EQT393006:EQW393006 FAP393006:FAS393006 FKL393006:FKO393006 FUH393006:FUK393006 GED393006:GEG393006 GNZ393006:GOC393006 GXV393006:GXY393006 HHR393006:HHU393006 HRN393006:HRQ393006 IBJ393006:IBM393006 ILF393006:ILI393006 IVB393006:IVE393006 JEX393006:JFA393006 JOT393006:JOW393006 JYP393006:JYS393006 KIL393006:KIO393006 KSH393006:KSK393006 LCD393006:LCG393006 LLZ393006:LMC393006 LVV393006:LVY393006 MFR393006:MFU393006 MPN393006:MPQ393006 MZJ393006:MZM393006 NJF393006:NJI393006 NTB393006:NTE393006 OCX393006:ODA393006 OMT393006:OMW393006 OWP393006:OWS393006 PGL393006:PGO393006 PQH393006:PQK393006 QAD393006:QAG393006 QJZ393006:QKC393006 QTV393006:QTY393006 RDR393006:RDU393006 RNN393006:RNQ393006 RXJ393006:RXM393006 SHF393006:SHI393006 SRB393006:SRE393006 TAX393006:TBA393006 TKT393006:TKW393006 TUP393006:TUS393006 UEL393006:UEO393006 UOH393006:UOK393006 UYD393006:UYG393006 VHZ393006:VIC393006 VRV393006:VRY393006 WBR393006:WBU393006 WLN393006:WLQ393006 WVJ393006:WVM393006 B458542:E458542 IX458542:JA458542 ST458542:SW458542 ACP458542:ACS458542 AML458542:AMO458542 AWH458542:AWK458542 BGD458542:BGG458542 BPZ458542:BQC458542 BZV458542:BZY458542 CJR458542:CJU458542 CTN458542:CTQ458542 DDJ458542:DDM458542 DNF458542:DNI458542 DXB458542:DXE458542 EGX458542:EHA458542 EQT458542:EQW458542 FAP458542:FAS458542 FKL458542:FKO458542 FUH458542:FUK458542 GED458542:GEG458542 GNZ458542:GOC458542 GXV458542:GXY458542 HHR458542:HHU458542 HRN458542:HRQ458542 IBJ458542:IBM458542 ILF458542:ILI458542 IVB458542:IVE458542 JEX458542:JFA458542 JOT458542:JOW458542 JYP458542:JYS458542 KIL458542:KIO458542 KSH458542:KSK458542 LCD458542:LCG458542 LLZ458542:LMC458542 LVV458542:LVY458542 MFR458542:MFU458542 MPN458542:MPQ458542 MZJ458542:MZM458542 NJF458542:NJI458542 NTB458542:NTE458542 OCX458542:ODA458542 OMT458542:OMW458542 OWP458542:OWS458542 PGL458542:PGO458542 PQH458542:PQK458542 QAD458542:QAG458542 QJZ458542:QKC458542 QTV458542:QTY458542 RDR458542:RDU458542 RNN458542:RNQ458542 RXJ458542:RXM458542 SHF458542:SHI458542 SRB458542:SRE458542 TAX458542:TBA458542 TKT458542:TKW458542 TUP458542:TUS458542 UEL458542:UEO458542 UOH458542:UOK458542 UYD458542:UYG458542 VHZ458542:VIC458542 VRV458542:VRY458542 WBR458542:WBU458542 WLN458542:WLQ458542 WVJ458542:WVM458542 B524078:E524078 IX524078:JA524078 ST524078:SW524078 ACP524078:ACS524078 AML524078:AMO524078 AWH524078:AWK524078 BGD524078:BGG524078 BPZ524078:BQC524078 BZV524078:BZY524078 CJR524078:CJU524078 CTN524078:CTQ524078 DDJ524078:DDM524078 DNF524078:DNI524078 DXB524078:DXE524078 EGX524078:EHA524078 EQT524078:EQW524078 FAP524078:FAS524078 FKL524078:FKO524078 FUH524078:FUK524078 GED524078:GEG524078 GNZ524078:GOC524078 GXV524078:GXY524078 HHR524078:HHU524078 HRN524078:HRQ524078 IBJ524078:IBM524078 ILF524078:ILI524078 IVB524078:IVE524078 JEX524078:JFA524078 JOT524078:JOW524078 JYP524078:JYS524078 KIL524078:KIO524078 KSH524078:KSK524078 LCD524078:LCG524078 LLZ524078:LMC524078 LVV524078:LVY524078 MFR524078:MFU524078 MPN524078:MPQ524078 MZJ524078:MZM524078 NJF524078:NJI524078 NTB524078:NTE524078 OCX524078:ODA524078 OMT524078:OMW524078 OWP524078:OWS524078 PGL524078:PGO524078 PQH524078:PQK524078 QAD524078:QAG524078 QJZ524078:QKC524078 QTV524078:QTY524078 RDR524078:RDU524078 RNN524078:RNQ524078 RXJ524078:RXM524078 SHF524078:SHI524078 SRB524078:SRE524078 TAX524078:TBA524078 TKT524078:TKW524078 TUP524078:TUS524078 UEL524078:UEO524078 UOH524078:UOK524078 UYD524078:UYG524078 VHZ524078:VIC524078 VRV524078:VRY524078 WBR524078:WBU524078 WLN524078:WLQ524078 WVJ524078:WVM524078 B589614:E589614 IX589614:JA589614 ST589614:SW589614 ACP589614:ACS589614 AML589614:AMO589614 AWH589614:AWK589614 BGD589614:BGG589614 BPZ589614:BQC589614 BZV589614:BZY589614 CJR589614:CJU589614 CTN589614:CTQ589614 DDJ589614:DDM589614 DNF589614:DNI589614 DXB589614:DXE589614 EGX589614:EHA589614 EQT589614:EQW589614 FAP589614:FAS589614 FKL589614:FKO589614 FUH589614:FUK589614 GED589614:GEG589614 GNZ589614:GOC589614 GXV589614:GXY589614 HHR589614:HHU589614 HRN589614:HRQ589614 IBJ589614:IBM589614 ILF589614:ILI589614 IVB589614:IVE589614 JEX589614:JFA589614 JOT589614:JOW589614 JYP589614:JYS589614 KIL589614:KIO589614 KSH589614:KSK589614 LCD589614:LCG589614 LLZ589614:LMC589614 LVV589614:LVY589614 MFR589614:MFU589614 MPN589614:MPQ589614 MZJ589614:MZM589614 NJF589614:NJI589614 NTB589614:NTE589614 OCX589614:ODA589614 OMT589614:OMW589614 OWP589614:OWS589614 PGL589614:PGO589614 PQH589614:PQK589614 QAD589614:QAG589614 QJZ589614:QKC589614 QTV589614:QTY589614 RDR589614:RDU589614 RNN589614:RNQ589614 RXJ589614:RXM589614 SHF589614:SHI589614 SRB589614:SRE589614 TAX589614:TBA589614 TKT589614:TKW589614 TUP589614:TUS589614 UEL589614:UEO589614 UOH589614:UOK589614 UYD589614:UYG589614 VHZ589614:VIC589614 VRV589614:VRY589614 WBR589614:WBU589614 WLN589614:WLQ589614 WVJ589614:WVM589614 B655150:E655150 IX655150:JA655150 ST655150:SW655150 ACP655150:ACS655150 AML655150:AMO655150 AWH655150:AWK655150 BGD655150:BGG655150 BPZ655150:BQC655150 BZV655150:BZY655150 CJR655150:CJU655150 CTN655150:CTQ655150 DDJ655150:DDM655150 DNF655150:DNI655150 DXB655150:DXE655150 EGX655150:EHA655150 EQT655150:EQW655150 FAP655150:FAS655150 FKL655150:FKO655150 FUH655150:FUK655150 GED655150:GEG655150 GNZ655150:GOC655150 GXV655150:GXY655150 HHR655150:HHU655150 HRN655150:HRQ655150 IBJ655150:IBM655150 ILF655150:ILI655150 IVB655150:IVE655150 JEX655150:JFA655150 JOT655150:JOW655150 JYP655150:JYS655150 KIL655150:KIO655150 KSH655150:KSK655150 LCD655150:LCG655150 LLZ655150:LMC655150 LVV655150:LVY655150 MFR655150:MFU655150 MPN655150:MPQ655150 MZJ655150:MZM655150 NJF655150:NJI655150 NTB655150:NTE655150 OCX655150:ODA655150 OMT655150:OMW655150 OWP655150:OWS655150 PGL655150:PGO655150 PQH655150:PQK655150 QAD655150:QAG655150 QJZ655150:QKC655150 QTV655150:QTY655150 RDR655150:RDU655150 RNN655150:RNQ655150 RXJ655150:RXM655150 SHF655150:SHI655150 SRB655150:SRE655150 TAX655150:TBA655150 TKT655150:TKW655150 TUP655150:TUS655150 UEL655150:UEO655150 UOH655150:UOK655150 UYD655150:UYG655150 VHZ655150:VIC655150 VRV655150:VRY655150 WBR655150:WBU655150 WLN655150:WLQ655150 WVJ655150:WVM655150 B720686:E720686 IX720686:JA720686 ST720686:SW720686 ACP720686:ACS720686 AML720686:AMO720686 AWH720686:AWK720686 BGD720686:BGG720686 BPZ720686:BQC720686 BZV720686:BZY720686 CJR720686:CJU720686 CTN720686:CTQ720686 DDJ720686:DDM720686 DNF720686:DNI720686 DXB720686:DXE720686 EGX720686:EHA720686 EQT720686:EQW720686 FAP720686:FAS720686 FKL720686:FKO720686 FUH720686:FUK720686 GED720686:GEG720686 GNZ720686:GOC720686 GXV720686:GXY720686 HHR720686:HHU720686 HRN720686:HRQ720686 IBJ720686:IBM720686 ILF720686:ILI720686 IVB720686:IVE720686 JEX720686:JFA720686 JOT720686:JOW720686 JYP720686:JYS720686 KIL720686:KIO720686 KSH720686:KSK720686 LCD720686:LCG720686 LLZ720686:LMC720686 LVV720686:LVY720686 MFR720686:MFU720686 MPN720686:MPQ720686 MZJ720686:MZM720686 NJF720686:NJI720686 NTB720686:NTE720686 OCX720686:ODA720686 OMT720686:OMW720686 OWP720686:OWS720686 PGL720686:PGO720686 PQH720686:PQK720686 QAD720686:QAG720686 QJZ720686:QKC720686 QTV720686:QTY720686 RDR720686:RDU720686 RNN720686:RNQ720686 RXJ720686:RXM720686 SHF720686:SHI720686 SRB720686:SRE720686 TAX720686:TBA720686 TKT720686:TKW720686 TUP720686:TUS720686 UEL720686:UEO720686 UOH720686:UOK720686 UYD720686:UYG720686 VHZ720686:VIC720686 VRV720686:VRY720686 WBR720686:WBU720686 WLN720686:WLQ720686 WVJ720686:WVM720686 B786222:E786222 IX786222:JA786222 ST786222:SW786222 ACP786222:ACS786222 AML786222:AMO786222 AWH786222:AWK786222 BGD786222:BGG786222 BPZ786222:BQC786222 BZV786222:BZY786222 CJR786222:CJU786222 CTN786222:CTQ786222 DDJ786222:DDM786222 DNF786222:DNI786222 DXB786222:DXE786222 EGX786222:EHA786222 EQT786222:EQW786222 FAP786222:FAS786222 FKL786222:FKO786222 FUH786222:FUK786222 GED786222:GEG786222 GNZ786222:GOC786222 GXV786222:GXY786222 HHR786222:HHU786222 HRN786222:HRQ786222 IBJ786222:IBM786222 ILF786222:ILI786222 IVB786222:IVE786222 JEX786222:JFA786222 JOT786222:JOW786222 JYP786222:JYS786222 KIL786222:KIO786222 KSH786222:KSK786222 LCD786222:LCG786222 LLZ786222:LMC786222 LVV786222:LVY786222 MFR786222:MFU786222 MPN786222:MPQ786222 MZJ786222:MZM786222 NJF786222:NJI786222 NTB786222:NTE786222 OCX786222:ODA786222 OMT786222:OMW786222 OWP786222:OWS786222 PGL786222:PGO786222 PQH786222:PQK786222 QAD786222:QAG786222 QJZ786222:QKC786222 QTV786222:QTY786222 RDR786222:RDU786222 RNN786222:RNQ786222 RXJ786222:RXM786222 SHF786222:SHI786222 SRB786222:SRE786222 TAX786222:TBA786222 TKT786222:TKW786222 TUP786222:TUS786222 UEL786222:UEO786222 UOH786222:UOK786222 UYD786222:UYG786222 VHZ786222:VIC786222 VRV786222:VRY786222 WBR786222:WBU786222 WLN786222:WLQ786222 WVJ786222:WVM786222 B851758:E851758 IX851758:JA851758 ST851758:SW851758 ACP851758:ACS851758 AML851758:AMO851758 AWH851758:AWK851758 BGD851758:BGG851758 BPZ851758:BQC851758 BZV851758:BZY851758 CJR851758:CJU851758 CTN851758:CTQ851758 DDJ851758:DDM851758 DNF851758:DNI851758 DXB851758:DXE851758 EGX851758:EHA851758 EQT851758:EQW851758 FAP851758:FAS851758 FKL851758:FKO851758 FUH851758:FUK851758 GED851758:GEG851758 GNZ851758:GOC851758 GXV851758:GXY851758 HHR851758:HHU851758 HRN851758:HRQ851758 IBJ851758:IBM851758 ILF851758:ILI851758 IVB851758:IVE851758 JEX851758:JFA851758 JOT851758:JOW851758 JYP851758:JYS851758 KIL851758:KIO851758 KSH851758:KSK851758 LCD851758:LCG851758 LLZ851758:LMC851758 LVV851758:LVY851758 MFR851758:MFU851758 MPN851758:MPQ851758 MZJ851758:MZM851758 NJF851758:NJI851758 NTB851758:NTE851758 OCX851758:ODA851758 OMT851758:OMW851758 OWP851758:OWS851758 PGL851758:PGO851758 PQH851758:PQK851758 QAD851758:QAG851758 QJZ851758:QKC851758 QTV851758:QTY851758 RDR851758:RDU851758 RNN851758:RNQ851758 RXJ851758:RXM851758 SHF851758:SHI851758 SRB851758:SRE851758 TAX851758:TBA851758 TKT851758:TKW851758 TUP851758:TUS851758 UEL851758:UEO851758 UOH851758:UOK851758 UYD851758:UYG851758 VHZ851758:VIC851758 VRV851758:VRY851758 WBR851758:WBU851758 WLN851758:WLQ851758 WVJ851758:WVM851758 B917294:E917294 IX917294:JA917294 ST917294:SW917294 ACP917294:ACS917294 AML917294:AMO917294 AWH917294:AWK917294 BGD917294:BGG917294 BPZ917294:BQC917294 BZV917294:BZY917294 CJR917294:CJU917294 CTN917294:CTQ917294 DDJ917294:DDM917294 DNF917294:DNI917294 DXB917294:DXE917294 EGX917294:EHA917294 EQT917294:EQW917294 FAP917294:FAS917294 FKL917294:FKO917294 FUH917294:FUK917294 GED917294:GEG917294 GNZ917294:GOC917294 GXV917294:GXY917294 HHR917294:HHU917294 HRN917294:HRQ917294 IBJ917294:IBM917294 ILF917294:ILI917294 IVB917294:IVE917294 JEX917294:JFA917294 JOT917294:JOW917294 JYP917294:JYS917294 KIL917294:KIO917294 KSH917294:KSK917294 LCD917294:LCG917294 LLZ917294:LMC917294 LVV917294:LVY917294 MFR917294:MFU917294 MPN917294:MPQ917294 MZJ917294:MZM917294 NJF917294:NJI917294 NTB917294:NTE917294 OCX917294:ODA917294 OMT917294:OMW917294 OWP917294:OWS917294 PGL917294:PGO917294 PQH917294:PQK917294 QAD917294:QAG917294 QJZ917294:QKC917294 QTV917294:QTY917294 RDR917294:RDU917294 RNN917294:RNQ917294 RXJ917294:RXM917294 SHF917294:SHI917294 SRB917294:SRE917294 TAX917294:TBA917294 TKT917294:TKW917294 TUP917294:TUS917294 UEL917294:UEO917294 UOH917294:UOK917294 UYD917294:UYG917294 VHZ917294:VIC917294 VRV917294:VRY917294 WBR917294:WBU917294 WLN917294:WLQ917294 WVJ917294:WVM917294 B982830:E982830 IX982830:JA982830 ST982830:SW982830 ACP982830:ACS982830 AML982830:AMO982830 AWH982830:AWK982830 BGD982830:BGG982830 BPZ982830:BQC982830 BZV982830:BZY982830 CJR982830:CJU982830 CTN982830:CTQ982830 DDJ982830:DDM982830 DNF982830:DNI982830 DXB982830:DXE982830 EGX982830:EHA982830 EQT982830:EQW982830 FAP982830:FAS982830 FKL982830:FKO982830 FUH982830:FUK982830 GED982830:GEG982830 GNZ982830:GOC982830 GXV982830:GXY982830 HHR982830:HHU982830 HRN982830:HRQ982830 IBJ982830:IBM982830 ILF982830:ILI982830 IVB982830:IVE982830 JEX982830:JFA982830 JOT982830:JOW982830 JYP982830:JYS982830 KIL982830:KIO982830 KSH982830:KSK982830 LCD982830:LCG982830 LLZ982830:LMC982830 LVV982830:LVY982830 MFR982830:MFU982830 MPN982830:MPQ982830 MZJ982830:MZM982830 NJF982830:NJI982830 NTB982830:NTE982830 OCX982830:ODA982830 OMT982830:OMW982830 OWP982830:OWS982830 PGL982830:PGO982830 PQH982830:PQK982830 QAD982830:QAG982830 QJZ982830:QKC982830 QTV982830:QTY982830 RDR982830:RDU982830 RNN982830:RNQ982830 RXJ982830:RXM982830 SHF982830:SHI982830 SRB982830:SRE982830 TAX982830:TBA982830 TKT982830:TKW982830 TUP982830:TUS982830 UEL982830:UEO982830 UOH982830:UOK982830 UYD982830:UYG982830 VHZ982830:VIC982830 VRV982830:VRY982830 WBR982830:WBU982830 WLN982830:WLQ982830 WVJ982830:WVM982830" xr:uid="{00000000-0002-0000-0000-00000C000000}">
      <formula1>$K$1:$L$1</formula1>
    </dataValidation>
  </dataValidations>
  <hyperlinks>
    <hyperlink ref="B10" r:id="rId1" xr:uid="{00000000-0004-0000-0000-000000000000}"/>
  </hyperlinks>
  <pageMargins left="0.7" right="0.7" top="0.75" bottom="0.75" header="0.3" footer="0.3"/>
  <pageSetup paperSize="9" scale="74" orientation="portrait" r:id="rId2"/>
  <extLst>
    <ext xmlns:x14="http://schemas.microsoft.com/office/spreadsheetml/2009/9/main" uri="{CCE6A557-97BC-4b89-ADB6-D9C93CAAB3DF}">
      <x14:dataValidations xmlns:xm="http://schemas.microsoft.com/office/excel/2006/main" count="1">
        <x14:dataValidation type="custom" operator="equal" allowBlank="1" showErrorMessage="1" errorTitle="CPR- / P-nummer" error="CPR- / P-nummer skal være 10 cifre og må kun indeholde cifre og evt. bindestreger" xr:uid="{00000000-0002-0000-0000-00000D000000}">
          <x14:formula1>
            <xm:f>AND(LEN(SUBSTITUTE(B65353,"-",""))=10,ISNUMBER(VALUE(SUBSTITUTE(B65353,"-",""))))</xm:f>
          </x14:formula1>
          <xm:sqref>B65358 IX65358 ST65358 ACP65358 AML65358 AWH65358 BGD65358 BPZ65358 BZV65358 CJR65358 CTN65358 DDJ65358 DNF65358 DXB65358 EGX65358 EQT65358 FAP65358 FKL65358 FUH65358 GED65358 GNZ65358 GXV65358 HHR65358 HRN65358 IBJ65358 ILF65358 IVB65358 JEX65358 JOT65358 JYP65358 KIL65358 KSH65358 LCD65358 LLZ65358 LVV65358 MFR65358 MPN65358 MZJ65358 NJF65358 NTB65358 OCX65358 OMT65358 OWP65358 PGL65358 PQH65358 QAD65358 QJZ65358 QTV65358 RDR65358 RNN65358 RXJ65358 SHF65358 SRB65358 TAX65358 TKT65358 TUP65358 UEL65358 UOH65358 UYD65358 VHZ65358 VRV65358 WBR65358 WLN65358 WVJ65358 B130894 IX130894 ST130894 ACP130894 AML130894 AWH130894 BGD130894 BPZ130894 BZV130894 CJR130894 CTN130894 DDJ130894 DNF130894 DXB130894 EGX130894 EQT130894 FAP130894 FKL130894 FUH130894 GED130894 GNZ130894 GXV130894 HHR130894 HRN130894 IBJ130894 ILF130894 IVB130894 JEX130894 JOT130894 JYP130894 KIL130894 KSH130894 LCD130894 LLZ130894 LVV130894 MFR130894 MPN130894 MZJ130894 NJF130894 NTB130894 OCX130894 OMT130894 OWP130894 PGL130894 PQH130894 QAD130894 QJZ130894 QTV130894 RDR130894 RNN130894 RXJ130894 SHF130894 SRB130894 TAX130894 TKT130894 TUP130894 UEL130894 UOH130894 UYD130894 VHZ130894 VRV130894 WBR130894 WLN130894 WVJ130894 B196430 IX196430 ST196430 ACP196430 AML196430 AWH196430 BGD196430 BPZ196430 BZV196430 CJR196430 CTN196430 DDJ196430 DNF196430 DXB196430 EGX196430 EQT196430 FAP196430 FKL196430 FUH196430 GED196430 GNZ196430 GXV196430 HHR196430 HRN196430 IBJ196430 ILF196430 IVB196430 JEX196430 JOT196430 JYP196430 KIL196430 KSH196430 LCD196430 LLZ196430 LVV196430 MFR196430 MPN196430 MZJ196430 NJF196430 NTB196430 OCX196430 OMT196430 OWP196430 PGL196430 PQH196430 QAD196430 QJZ196430 QTV196430 RDR196430 RNN196430 RXJ196430 SHF196430 SRB196430 TAX196430 TKT196430 TUP196430 UEL196430 UOH196430 UYD196430 VHZ196430 VRV196430 WBR196430 WLN196430 WVJ196430 B261966 IX261966 ST261966 ACP261966 AML261966 AWH261966 BGD261966 BPZ261966 BZV261966 CJR261966 CTN261966 DDJ261966 DNF261966 DXB261966 EGX261966 EQT261966 FAP261966 FKL261966 FUH261966 GED261966 GNZ261966 GXV261966 HHR261966 HRN261966 IBJ261966 ILF261966 IVB261966 JEX261966 JOT261966 JYP261966 KIL261966 KSH261966 LCD261966 LLZ261966 LVV261966 MFR261966 MPN261966 MZJ261966 NJF261966 NTB261966 OCX261966 OMT261966 OWP261966 PGL261966 PQH261966 QAD261966 QJZ261966 QTV261966 RDR261966 RNN261966 RXJ261966 SHF261966 SRB261966 TAX261966 TKT261966 TUP261966 UEL261966 UOH261966 UYD261966 VHZ261966 VRV261966 WBR261966 WLN261966 WVJ261966 B327502 IX327502 ST327502 ACP327502 AML327502 AWH327502 BGD327502 BPZ327502 BZV327502 CJR327502 CTN327502 DDJ327502 DNF327502 DXB327502 EGX327502 EQT327502 FAP327502 FKL327502 FUH327502 GED327502 GNZ327502 GXV327502 HHR327502 HRN327502 IBJ327502 ILF327502 IVB327502 JEX327502 JOT327502 JYP327502 KIL327502 KSH327502 LCD327502 LLZ327502 LVV327502 MFR327502 MPN327502 MZJ327502 NJF327502 NTB327502 OCX327502 OMT327502 OWP327502 PGL327502 PQH327502 QAD327502 QJZ327502 QTV327502 RDR327502 RNN327502 RXJ327502 SHF327502 SRB327502 TAX327502 TKT327502 TUP327502 UEL327502 UOH327502 UYD327502 VHZ327502 VRV327502 WBR327502 WLN327502 WVJ327502 B393038 IX393038 ST393038 ACP393038 AML393038 AWH393038 BGD393038 BPZ393038 BZV393038 CJR393038 CTN393038 DDJ393038 DNF393038 DXB393038 EGX393038 EQT393038 FAP393038 FKL393038 FUH393038 GED393038 GNZ393038 GXV393038 HHR393038 HRN393038 IBJ393038 ILF393038 IVB393038 JEX393038 JOT393038 JYP393038 KIL393038 KSH393038 LCD393038 LLZ393038 LVV393038 MFR393038 MPN393038 MZJ393038 NJF393038 NTB393038 OCX393038 OMT393038 OWP393038 PGL393038 PQH393038 QAD393038 QJZ393038 QTV393038 RDR393038 RNN393038 RXJ393038 SHF393038 SRB393038 TAX393038 TKT393038 TUP393038 UEL393038 UOH393038 UYD393038 VHZ393038 VRV393038 WBR393038 WLN393038 WVJ393038 B458574 IX458574 ST458574 ACP458574 AML458574 AWH458574 BGD458574 BPZ458574 BZV458574 CJR458574 CTN458574 DDJ458574 DNF458574 DXB458574 EGX458574 EQT458574 FAP458574 FKL458574 FUH458574 GED458574 GNZ458574 GXV458574 HHR458574 HRN458574 IBJ458574 ILF458574 IVB458574 JEX458574 JOT458574 JYP458574 KIL458574 KSH458574 LCD458574 LLZ458574 LVV458574 MFR458574 MPN458574 MZJ458574 NJF458574 NTB458574 OCX458574 OMT458574 OWP458574 PGL458574 PQH458574 QAD458574 QJZ458574 QTV458574 RDR458574 RNN458574 RXJ458574 SHF458574 SRB458574 TAX458574 TKT458574 TUP458574 UEL458574 UOH458574 UYD458574 VHZ458574 VRV458574 WBR458574 WLN458574 WVJ458574 B524110 IX524110 ST524110 ACP524110 AML524110 AWH524110 BGD524110 BPZ524110 BZV524110 CJR524110 CTN524110 DDJ524110 DNF524110 DXB524110 EGX524110 EQT524110 FAP524110 FKL524110 FUH524110 GED524110 GNZ524110 GXV524110 HHR524110 HRN524110 IBJ524110 ILF524110 IVB524110 JEX524110 JOT524110 JYP524110 KIL524110 KSH524110 LCD524110 LLZ524110 LVV524110 MFR524110 MPN524110 MZJ524110 NJF524110 NTB524110 OCX524110 OMT524110 OWP524110 PGL524110 PQH524110 QAD524110 QJZ524110 QTV524110 RDR524110 RNN524110 RXJ524110 SHF524110 SRB524110 TAX524110 TKT524110 TUP524110 UEL524110 UOH524110 UYD524110 VHZ524110 VRV524110 WBR524110 WLN524110 WVJ524110 B589646 IX589646 ST589646 ACP589646 AML589646 AWH589646 BGD589646 BPZ589646 BZV589646 CJR589646 CTN589646 DDJ589646 DNF589646 DXB589646 EGX589646 EQT589646 FAP589646 FKL589646 FUH589646 GED589646 GNZ589646 GXV589646 HHR589646 HRN589646 IBJ589646 ILF589646 IVB589646 JEX589646 JOT589646 JYP589646 KIL589646 KSH589646 LCD589646 LLZ589646 LVV589646 MFR589646 MPN589646 MZJ589646 NJF589646 NTB589646 OCX589646 OMT589646 OWP589646 PGL589646 PQH589646 QAD589646 QJZ589646 QTV589646 RDR589646 RNN589646 RXJ589646 SHF589646 SRB589646 TAX589646 TKT589646 TUP589646 UEL589646 UOH589646 UYD589646 VHZ589646 VRV589646 WBR589646 WLN589646 WVJ589646 B655182 IX655182 ST655182 ACP655182 AML655182 AWH655182 BGD655182 BPZ655182 BZV655182 CJR655182 CTN655182 DDJ655182 DNF655182 DXB655182 EGX655182 EQT655182 FAP655182 FKL655182 FUH655182 GED655182 GNZ655182 GXV655182 HHR655182 HRN655182 IBJ655182 ILF655182 IVB655182 JEX655182 JOT655182 JYP655182 KIL655182 KSH655182 LCD655182 LLZ655182 LVV655182 MFR655182 MPN655182 MZJ655182 NJF655182 NTB655182 OCX655182 OMT655182 OWP655182 PGL655182 PQH655182 QAD655182 QJZ655182 QTV655182 RDR655182 RNN655182 RXJ655182 SHF655182 SRB655182 TAX655182 TKT655182 TUP655182 UEL655182 UOH655182 UYD655182 VHZ655182 VRV655182 WBR655182 WLN655182 WVJ655182 B720718 IX720718 ST720718 ACP720718 AML720718 AWH720718 BGD720718 BPZ720718 BZV720718 CJR720718 CTN720718 DDJ720718 DNF720718 DXB720718 EGX720718 EQT720718 FAP720718 FKL720718 FUH720718 GED720718 GNZ720718 GXV720718 HHR720718 HRN720718 IBJ720718 ILF720718 IVB720718 JEX720718 JOT720718 JYP720718 KIL720718 KSH720718 LCD720718 LLZ720718 LVV720718 MFR720718 MPN720718 MZJ720718 NJF720718 NTB720718 OCX720718 OMT720718 OWP720718 PGL720718 PQH720718 QAD720718 QJZ720718 QTV720718 RDR720718 RNN720718 RXJ720718 SHF720718 SRB720718 TAX720718 TKT720718 TUP720718 UEL720718 UOH720718 UYD720718 VHZ720718 VRV720718 WBR720718 WLN720718 WVJ720718 B786254 IX786254 ST786254 ACP786254 AML786254 AWH786254 BGD786254 BPZ786254 BZV786254 CJR786254 CTN786254 DDJ786254 DNF786254 DXB786254 EGX786254 EQT786254 FAP786254 FKL786254 FUH786254 GED786254 GNZ786254 GXV786254 HHR786254 HRN786254 IBJ786254 ILF786254 IVB786254 JEX786254 JOT786254 JYP786254 KIL786254 KSH786254 LCD786254 LLZ786254 LVV786254 MFR786254 MPN786254 MZJ786254 NJF786254 NTB786254 OCX786254 OMT786254 OWP786254 PGL786254 PQH786254 QAD786254 QJZ786254 QTV786254 RDR786254 RNN786254 RXJ786254 SHF786254 SRB786254 TAX786254 TKT786254 TUP786254 UEL786254 UOH786254 UYD786254 VHZ786254 VRV786254 WBR786254 WLN786254 WVJ786254 B851790 IX851790 ST851790 ACP851790 AML851790 AWH851790 BGD851790 BPZ851790 BZV851790 CJR851790 CTN851790 DDJ851790 DNF851790 DXB851790 EGX851790 EQT851790 FAP851790 FKL851790 FUH851790 GED851790 GNZ851790 GXV851790 HHR851790 HRN851790 IBJ851790 ILF851790 IVB851790 JEX851790 JOT851790 JYP851790 KIL851790 KSH851790 LCD851790 LLZ851790 LVV851790 MFR851790 MPN851790 MZJ851790 NJF851790 NTB851790 OCX851790 OMT851790 OWP851790 PGL851790 PQH851790 QAD851790 QJZ851790 QTV851790 RDR851790 RNN851790 RXJ851790 SHF851790 SRB851790 TAX851790 TKT851790 TUP851790 UEL851790 UOH851790 UYD851790 VHZ851790 VRV851790 WBR851790 WLN851790 WVJ851790 B917326 IX917326 ST917326 ACP917326 AML917326 AWH917326 BGD917326 BPZ917326 BZV917326 CJR917326 CTN917326 DDJ917326 DNF917326 DXB917326 EGX917326 EQT917326 FAP917326 FKL917326 FUH917326 GED917326 GNZ917326 GXV917326 HHR917326 HRN917326 IBJ917326 ILF917326 IVB917326 JEX917326 JOT917326 JYP917326 KIL917326 KSH917326 LCD917326 LLZ917326 LVV917326 MFR917326 MPN917326 MZJ917326 NJF917326 NTB917326 OCX917326 OMT917326 OWP917326 PGL917326 PQH917326 QAD917326 QJZ917326 QTV917326 RDR917326 RNN917326 RXJ917326 SHF917326 SRB917326 TAX917326 TKT917326 TUP917326 UEL917326 UOH917326 UYD917326 VHZ917326 VRV917326 WBR917326 WLN917326 WVJ917326 B982862 IX982862 ST982862 ACP982862 AML982862 AWH982862 BGD982862 BPZ982862 BZV982862 CJR982862 CTN982862 DDJ982862 DNF982862 DXB982862 EGX982862 EQT982862 FAP982862 FKL982862 FUH982862 GED982862 GNZ982862 GXV982862 HHR982862 HRN982862 IBJ982862 ILF982862 IVB982862 JEX982862 JOT982862 JYP982862 KIL982862 KSH982862 LCD982862 LLZ982862 LVV982862 MFR982862 MPN982862 MZJ982862 NJF982862 NTB982862 OCX982862 OMT982862 OWP982862 PGL982862 PQH982862 QAD982862 QJZ982862 QTV982862 RDR982862 RNN982862 RXJ982862 SHF982862 SRB982862 TAX982862 TKT982862 TUP982862 UEL982862 UOH982862 UYD982862 VHZ982862 VRV982862 WBR982862 WLN982862 WVJ982862 B65396 IX65396 ST65396 ACP65396 AML65396 AWH65396 BGD65396 BPZ65396 BZV65396 CJR65396 CTN65396 DDJ65396 DNF65396 DXB65396 EGX65396 EQT65396 FAP65396 FKL65396 FUH65396 GED65396 GNZ65396 GXV65396 HHR65396 HRN65396 IBJ65396 ILF65396 IVB65396 JEX65396 JOT65396 JYP65396 KIL65396 KSH65396 LCD65396 LLZ65396 LVV65396 MFR65396 MPN65396 MZJ65396 NJF65396 NTB65396 OCX65396 OMT65396 OWP65396 PGL65396 PQH65396 QAD65396 QJZ65396 QTV65396 RDR65396 RNN65396 RXJ65396 SHF65396 SRB65396 TAX65396 TKT65396 TUP65396 UEL65396 UOH65396 UYD65396 VHZ65396 VRV65396 WBR65396 WLN65396 WVJ65396 B130932 IX130932 ST130932 ACP130932 AML130932 AWH130932 BGD130932 BPZ130932 BZV130932 CJR130932 CTN130932 DDJ130932 DNF130932 DXB130932 EGX130932 EQT130932 FAP130932 FKL130932 FUH130932 GED130932 GNZ130932 GXV130932 HHR130932 HRN130932 IBJ130932 ILF130932 IVB130932 JEX130932 JOT130932 JYP130932 KIL130932 KSH130932 LCD130932 LLZ130932 LVV130932 MFR130932 MPN130932 MZJ130932 NJF130932 NTB130932 OCX130932 OMT130932 OWP130932 PGL130932 PQH130932 QAD130932 QJZ130932 QTV130932 RDR130932 RNN130932 RXJ130932 SHF130932 SRB130932 TAX130932 TKT130932 TUP130932 UEL130932 UOH130932 UYD130932 VHZ130932 VRV130932 WBR130932 WLN130932 WVJ130932 B196468 IX196468 ST196468 ACP196468 AML196468 AWH196468 BGD196468 BPZ196468 BZV196468 CJR196468 CTN196468 DDJ196468 DNF196468 DXB196468 EGX196468 EQT196468 FAP196468 FKL196468 FUH196468 GED196468 GNZ196468 GXV196468 HHR196468 HRN196468 IBJ196468 ILF196468 IVB196468 JEX196468 JOT196468 JYP196468 KIL196468 KSH196468 LCD196468 LLZ196468 LVV196468 MFR196468 MPN196468 MZJ196468 NJF196468 NTB196468 OCX196468 OMT196468 OWP196468 PGL196468 PQH196468 QAD196468 QJZ196468 QTV196468 RDR196468 RNN196468 RXJ196468 SHF196468 SRB196468 TAX196468 TKT196468 TUP196468 UEL196468 UOH196468 UYD196468 VHZ196468 VRV196468 WBR196468 WLN196468 WVJ196468 B262004 IX262004 ST262004 ACP262004 AML262004 AWH262004 BGD262004 BPZ262004 BZV262004 CJR262004 CTN262004 DDJ262004 DNF262004 DXB262004 EGX262004 EQT262004 FAP262004 FKL262004 FUH262004 GED262004 GNZ262004 GXV262004 HHR262004 HRN262004 IBJ262004 ILF262004 IVB262004 JEX262004 JOT262004 JYP262004 KIL262004 KSH262004 LCD262004 LLZ262004 LVV262004 MFR262004 MPN262004 MZJ262004 NJF262004 NTB262004 OCX262004 OMT262004 OWP262004 PGL262004 PQH262004 QAD262004 QJZ262004 QTV262004 RDR262004 RNN262004 RXJ262004 SHF262004 SRB262004 TAX262004 TKT262004 TUP262004 UEL262004 UOH262004 UYD262004 VHZ262004 VRV262004 WBR262004 WLN262004 WVJ262004 B327540 IX327540 ST327540 ACP327540 AML327540 AWH327540 BGD327540 BPZ327540 BZV327540 CJR327540 CTN327540 DDJ327540 DNF327540 DXB327540 EGX327540 EQT327540 FAP327540 FKL327540 FUH327540 GED327540 GNZ327540 GXV327540 HHR327540 HRN327540 IBJ327540 ILF327540 IVB327540 JEX327540 JOT327540 JYP327540 KIL327540 KSH327540 LCD327540 LLZ327540 LVV327540 MFR327540 MPN327540 MZJ327540 NJF327540 NTB327540 OCX327540 OMT327540 OWP327540 PGL327540 PQH327540 QAD327540 QJZ327540 QTV327540 RDR327540 RNN327540 RXJ327540 SHF327540 SRB327540 TAX327540 TKT327540 TUP327540 UEL327540 UOH327540 UYD327540 VHZ327540 VRV327540 WBR327540 WLN327540 WVJ327540 B393076 IX393076 ST393076 ACP393076 AML393076 AWH393076 BGD393076 BPZ393076 BZV393076 CJR393076 CTN393076 DDJ393076 DNF393076 DXB393076 EGX393076 EQT393076 FAP393076 FKL393076 FUH393076 GED393076 GNZ393076 GXV393076 HHR393076 HRN393076 IBJ393076 ILF393076 IVB393076 JEX393076 JOT393076 JYP393076 KIL393076 KSH393076 LCD393076 LLZ393076 LVV393076 MFR393076 MPN393076 MZJ393076 NJF393076 NTB393076 OCX393076 OMT393076 OWP393076 PGL393076 PQH393076 QAD393076 QJZ393076 QTV393076 RDR393076 RNN393076 RXJ393076 SHF393076 SRB393076 TAX393076 TKT393076 TUP393076 UEL393076 UOH393076 UYD393076 VHZ393076 VRV393076 WBR393076 WLN393076 WVJ393076 B458612 IX458612 ST458612 ACP458612 AML458612 AWH458612 BGD458612 BPZ458612 BZV458612 CJR458612 CTN458612 DDJ458612 DNF458612 DXB458612 EGX458612 EQT458612 FAP458612 FKL458612 FUH458612 GED458612 GNZ458612 GXV458612 HHR458612 HRN458612 IBJ458612 ILF458612 IVB458612 JEX458612 JOT458612 JYP458612 KIL458612 KSH458612 LCD458612 LLZ458612 LVV458612 MFR458612 MPN458612 MZJ458612 NJF458612 NTB458612 OCX458612 OMT458612 OWP458612 PGL458612 PQH458612 QAD458612 QJZ458612 QTV458612 RDR458612 RNN458612 RXJ458612 SHF458612 SRB458612 TAX458612 TKT458612 TUP458612 UEL458612 UOH458612 UYD458612 VHZ458612 VRV458612 WBR458612 WLN458612 WVJ458612 B524148 IX524148 ST524148 ACP524148 AML524148 AWH524148 BGD524148 BPZ524148 BZV524148 CJR524148 CTN524148 DDJ524148 DNF524148 DXB524148 EGX524148 EQT524148 FAP524148 FKL524148 FUH524148 GED524148 GNZ524148 GXV524148 HHR524148 HRN524148 IBJ524148 ILF524148 IVB524148 JEX524148 JOT524148 JYP524148 KIL524148 KSH524148 LCD524148 LLZ524148 LVV524148 MFR524148 MPN524148 MZJ524148 NJF524148 NTB524148 OCX524148 OMT524148 OWP524148 PGL524148 PQH524148 QAD524148 QJZ524148 QTV524148 RDR524148 RNN524148 RXJ524148 SHF524148 SRB524148 TAX524148 TKT524148 TUP524148 UEL524148 UOH524148 UYD524148 VHZ524148 VRV524148 WBR524148 WLN524148 WVJ524148 B589684 IX589684 ST589684 ACP589684 AML589684 AWH589684 BGD589684 BPZ589684 BZV589684 CJR589684 CTN589684 DDJ589684 DNF589684 DXB589684 EGX589684 EQT589684 FAP589684 FKL589684 FUH589684 GED589684 GNZ589684 GXV589684 HHR589684 HRN589684 IBJ589684 ILF589684 IVB589684 JEX589684 JOT589684 JYP589684 KIL589684 KSH589684 LCD589684 LLZ589684 LVV589684 MFR589684 MPN589684 MZJ589684 NJF589684 NTB589684 OCX589684 OMT589684 OWP589684 PGL589684 PQH589684 QAD589684 QJZ589684 QTV589684 RDR589684 RNN589684 RXJ589684 SHF589684 SRB589684 TAX589684 TKT589684 TUP589684 UEL589684 UOH589684 UYD589684 VHZ589684 VRV589684 WBR589684 WLN589684 WVJ589684 B655220 IX655220 ST655220 ACP655220 AML655220 AWH655220 BGD655220 BPZ655220 BZV655220 CJR655220 CTN655220 DDJ655220 DNF655220 DXB655220 EGX655220 EQT655220 FAP655220 FKL655220 FUH655220 GED655220 GNZ655220 GXV655220 HHR655220 HRN655220 IBJ655220 ILF655220 IVB655220 JEX655220 JOT655220 JYP655220 KIL655220 KSH655220 LCD655220 LLZ655220 LVV655220 MFR655220 MPN655220 MZJ655220 NJF655220 NTB655220 OCX655220 OMT655220 OWP655220 PGL655220 PQH655220 QAD655220 QJZ655220 QTV655220 RDR655220 RNN655220 RXJ655220 SHF655220 SRB655220 TAX655220 TKT655220 TUP655220 UEL655220 UOH655220 UYD655220 VHZ655220 VRV655220 WBR655220 WLN655220 WVJ655220 B720756 IX720756 ST720756 ACP720756 AML720756 AWH720756 BGD720756 BPZ720756 BZV720756 CJR720756 CTN720756 DDJ720756 DNF720756 DXB720756 EGX720756 EQT720756 FAP720756 FKL720756 FUH720756 GED720756 GNZ720756 GXV720756 HHR720756 HRN720756 IBJ720756 ILF720756 IVB720756 JEX720756 JOT720756 JYP720756 KIL720756 KSH720756 LCD720756 LLZ720756 LVV720756 MFR720756 MPN720756 MZJ720756 NJF720756 NTB720756 OCX720756 OMT720756 OWP720756 PGL720756 PQH720756 QAD720756 QJZ720756 QTV720756 RDR720756 RNN720756 RXJ720756 SHF720756 SRB720756 TAX720756 TKT720756 TUP720756 UEL720756 UOH720756 UYD720756 VHZ720756 VRV720756 WBR720756 WLN720756 WVJ720756 B786292 IX786292 ST786292 ACP786292 AML786292 AWH786292 BGD786292 BPZ786292 BZV786292 CJR786292 CTN786292 DDJ786292 DNF786292 DXB786292 EGX786292 EQT786292 FAP786292 FKL786292 FUH786292 GED786292 GNZ786292 GXV786292 HHR786292 HRN786292 IBJ786292 ILF786292 IVB786292 JEX786292 JOT786292 JYP786292 KIL786292 KSH786292 LCD786292 LLZ786292 LVV786292 MFR786292 MPN786292 MZJ786292 NJF786292 NTB786292 OCX786292 OMT786292 OWP786292 PGL786292 PQH786292 QAD786292 QJZ786292 QTV786292 RDR786292 RNN786292 RXJ786292 SHF786292 SRB786292 TAX786292 TKT786292 TUP786292 UEL786292 UOH786292 UYD786292 VHZ786292 VRV786292 WBR786292 WLN786292 WVJ786292 B851828 IX851828 ST851828 ACP851828 AML851828 AWH851828 BGD851828 BPZ851828 BZV851828 CJR851828 CTN851828 DDJ851828 DNF851828 DXB851828 EGX851828 EQT851828 FAP851828 FKL851828 FUH851828 GED851828 GNZ851828 GXV851828 HHR851828 HRN851828 IBJ851828 ILF851828 IVB851828 JEX851828 JOT851828 JYP851828 KIL851828 KSH851828 LCD851828 LLZ851828 LVV851828 MFR851828 MPN851828 MZJ851828 NJF851828 NTB851828 OCX851828 OMT851828 OWP851828 PGL851828 PQH851828 QAD851828 QJZ851828 QTV851828 RDR851828 RNN851828 RXJ851828 SHF851828 SRB851828 TAX851828 TKT851828 TUP851828 UEL851828 UOH851828 UYD851828 VHZ851828 VRV851828 WBR851828 WLN851828 WVJ851828 B917364 IX917364 ST917364 ACP917364 AML917364 AWH917364 BGD917364 BPZ917364 BZV917364 CJR917364 CTN917364 DDJ917364 DNF917364 DXB917364 EGX917364 EQT917364 FAP917364 FKL917364 FUH917364 GED917364 GNZ917364 GXV917364 HHR917364 HRN917364 IBJ917364 ILF917364 IVB917364 JEX917364 JOT917364 JYP917364 KIL917364 KSH917364 LCD917364 LLZ917364 LVV917364 MFR917364 MPN917364 MZJ917364 NJF917364 NTB917364 OCX917364 OMT917364 OWP917364 PGL917364 PQH917364 QAD917364 QJZ917364 QTV917364 RDR917364 RNN917364 RXJ917364 SHF917364 SRB917364 TAX917364 TKT917364 TUP917364 UEL917364 UOH917364 UYD917364 VHZ917364 VRV917364 WBR917364 WLN917364 WVJ917364 B982900 IX982900 ST982900 ACP982900 AML982900 AWH982900 BGD982900 BPZ982900 BZV982900 CJR982900 CTN982900 DDJ982900 DNF982900 DXB982900 EGX982900 EQT982900 FAP982900 FKL982900 FUH982900 GED982900 GNZ982900 GXV982900 HHR982900 HRN982900 IBJ982900 ILF982900 IVB982900 JEX982900 JOT982900 JYP982900 KIL982900 KSH982900 LCD982900 LLZ982900 LVV982900 MFR982900 MPN982900 MZJ982900 NJF982900 NTB982900 OCX982900 OMT982900 OWP982900 PGL982900 PQH982900 QAD982900 QJZ982900 QTV982900 RDR982900 RNN982900 RXJ982900 SHF982900 SRB982900 TAX982900 TKT982900 TUP982900 UEL982900 UOH982900 UYD982900 VHZ982900 VRV982900 WBR982900 WLN982900 WVJ982900 B65399 IX65399 ST65399 ACP65399 AML65399 AWH65399 BGD65399 BPZ65399 BZV65399 CJR65399 CTN65399 DDJ65399 DNF65399 DXB65399 EGX65399 EQT65399 FAP65399 FKL65399 FUH65399 GED65399 GNZ65399 GXV65399 HHR65399 HRN65399 IBJ65399 ILF65399 IVB65399 JEX65399 JOT65399 JYP65399 KIL65399 KSH65399 LCD65399 LLZ65399 LVV65399 MFR65399 MPN65399 MZJ65399 NJF65399 NTB65399 OCX65399 OMT65399 OWP65399 PGL65399 PQH65399 QAD65399 QJZ65399 QTV65399 RDR65399 RNN65399 RXJ65399 SHF65399 SRB65399 TAX65399 TKT65399 TUP65399 UEL65399 UOH65399 UYD65399 VHZ65399 VRV65399 WBR65399 WLN65399 WVJ65399 B130935 IX130935 ST130935 ACP130935 AML130935 AWH130935 BGD130935 BPZ130935 BZV130935 CJR130935 CTN130935 DDJ130935 DNF130935 DXB130935 EGX130935 EQT130935 FAP130935 FKL130935 FUH130935 GED130935 GNZ130935 GXV130935 HHR130935 HRN130935 IBJ130935 ILF130935 IVB130935 JEX130935 JOT130935 JYP130935 KIL130935 KSH130935 LCD130935 LLZ130935 LVV130935 MFR130935 MPN130935 MZJ130935 NJF130935 NTB130935 OCX130935 OMT130935 OWP130935 PGL130935 PQH130935 QAD130935 QJZ130935 QTV130935 RDR130935 RNN130935 RXJ130935 SHF130935 SRB130935 TAX130935 TKT130935 TUP130935 UEL130935 UOH130935 UYD130935 VHZ130935 VRV130935 WBR130935 WLN130935 WVJ130935 B196471 IX196471 ST196471 ACP196471 AML196471 AWH196471 BGD196471 BPZ196471 BZV196471 CJR196471 CTN196471 DDJ196471 DNF196471 DXB196471 EGX196471 EQT196471 FAP196471 FKL196471 FUH196471 GED196471 GNZ196471 GXV196471 HHR196471 HRN196471 IBJ196471 ILF196471 IVB196471 JEX196471 JOT196471 JYP196471 KIL196471 KSH196471 LCD196471 LLZ196471 LVV196471 MFR196471 MPN196471 MZJ196471 NJF196471 NTB196471 OCX196471 OMT196471 OWP196471 PGL196471 PQH196471 QAD196471 QJZ196471 QTV196471 RDR196471 RNN196471 RXJ196471 SHF196471 SRB196471 TAX196471 TKT196471 TUP196471 UEL196471 UOH196471 UYD196471 VHZ196471 VRV196471 WBR196471 WLN196471 WVJ196471 B262007 IX262007 ST262007 ACP262007 AML262007 AWH262007 BGD262007 BPZ262007 BZV262007 CJR262007 CTN262007 DDJ262007 DNF262007 DXB262007 EGX262007 EQT262007 FAP262007 FKL262007 FUH262007 GED262007 GNZ262007 GXV262007 HHR262007 HRN262007 IBJ262007 ILF262007 IVB262007 JEX262007 JOT262007 JYP262007 KIL262007 KSH262007 LCD262007 LLZ262007 LVV262007 MFR262007 MPN262007 MZJ262007 NJF262007 NTB262007 OCX262007 OMT262007 OWP262007 PGL262007 PQH262007 QAD262007 QJZ262007 QTV262007 RDR262007 RNN262007 RXJ262007 SHF262007 SRB262007 TAX262007 TKT262007 TUP262007 UEL262007 UOH262007 UYD262007 VHZ262007 VRV262007 WBR262007 WLN262007 WVJ262007 B327543 IX327543 ST327543 ACP327543 AML327543 AWH327543 BGD327543 BPZ327543 BZV327543 CJR327543 CTN327543 DDJ327543 DNF327543 DXB327543 EGX327543 EQT327543 FAP327543 FKL327543 FUH327543 GED327543 GNZ327543 GXV327543 HHR327543 HRN327543 IBJ327543 ILF327543 IVB327543 JEX327543 JOT327543 JYP327543 KIL327543 KSH327543 LCD327543 LLZ327543 LVV327543 MFR327543 MPN327543 MZJ327543 NJF327543 NTB327543 OCX327543 OMT327543 OWP327543 PGL327543 PQH327543 QAD327543 QJZ327543 QTV327543 RDR327543 RNN327543 RXJ327543 SHF327543 SRB327543 TAX327543 TKT327543 TUP327543 UEL327543 UOH327543 UYD327543 VHZ327543 VRV327543 WBR327543 WLN327543 WVJ327543 B393079 IX393079 ST393079 ACP393079 AML393079 AWH393079 BGD393079 BPZ393079 BZV393079 CJR393079 CTN393079 DDJ393079 DNF393079 DXB393079 EGX393079 EQT393079 FAP393079 FKL393079 FUH393079 GED393079 GNZ393079 GXV393079 HHR393079 HRN393079 IBJ393079 ILF393079 IVB393079 JEX393079 JOT393079 JYP393079 KIL393079 KSH393079 LCD393079 LLZ393079 LVV393079 MFR393079 MPN393079 MZJ393079 NJF393079 NTB393079 OCX393079 OMT393079 OWP393079 PGL393079 PQH393079 QAD393079 QJZ393079 QTV393079 RDR393079 RNN393079 RXJ393079 SHF393079 SRB393079 TAX393079 TKT393079 TUP393079 UEL393079 UOH393079 UYD393079 VHZ393079 VRV393079 WBR393079 WLN393079 WVJ393079 B458615 IX458615 ST458615 ACP458615 AML458615 AWH458615 BGD458615 BPZ458615 BZV458615 CJR458615 CTN458615 DDJ458615 DNF458615 DXB458615 EGX458615 EQT458615 FAP458615 FKL458615 FUH458615 GED458615 GNZ458615 GXV458615 HHR458615 HRN458615 IBJ458615 ILF458615 IVB458615 JEX458615 JOT458615 JYP458615 KIL458615 KSH458615 LCD458615 LLZ458615 LVV458615 MFR458615 MPN458615 MZJ458615 NJF458615 NTB458615 OCX458615 OMT458615 OWP458615 PGL458615 PQH458615 QAD458615 QJZ458615 QTV458615 RDR458615 RNN458615 RXJ458615 SHF458615 SRB458615 TAX458615 TKT458615 TUP458615 UEL458615 UOH458615 UYD458615 VHZ458615 VRV458615 WBR458615 WLN458615 WVJ458615 B524151 IX524151 ST524151 ACP524151 AML524151 AWH524151 BGD524151 BPZ524151 BZV524151 CJR524151 CTN524151 DDJ524151 DNF524151 DXB524151 EGX524151 EQT524151 FAP524151 FKL524151 FUH524151 GED524151 GNZ524151 GXV524151 HHR524151 HRN524151 IBJ524151 ILF524151 IVB524151 JEX524151 JOT524151 JYP524151 KIL524151 KSH524151 LCD524151 LLZ524151 LVV524151 MFR524151 MPN524151 MZJ524151 NJF524151 NTB524151 OCX524151 OMT524151 OWP524151 PGL524151 PQH524151 QAD524151 QJZ524151 QTV524151 RDR524151 RNN524151 RXJ524151 SHF524151 SRB524151 TAX524151 TKT524151 TUP524151 UEL524151 UOH524151 UYD524151 VHZ524151 VRV524151 WBR524151 WLN524151 WVJ524151 B589687 IX589687 ST589687 ACP589687 AML589687 AWH589687 BGD589687 BPZ589687 BZV589687 CJR589687 CTN589687 DDJ589687 DNF589687 DXB589687 EGX589687 EQT589687 FAP589687 FKL589687 FUH589687 GED589687 GNZ589687 GXV589687 HHR589687 HRN589687 IBJ589687 ILF589687 IVB589687 JEX589687 JOT589687 JYP589687 KIL589687 KSH589687 LCD589687 LLZ589687 LVV589687 MFR589687 MPN589687 MZJ589687 NJF589687 NTB589687 OCX589687 OMT589687 OWP589687 PGL589687 PQH589687 QAD589687 QJZ589687 QTV589687 RDR589687 RNN589687 RXJ589687 SHF589687 SRB589687 TAX589687 TKT589687 TUP589687 UEL589687 UOH589687 UYD589687 VHZ589687 VRV589687 WBR589687 WLN589687 WVJ589687 B655223 IX655223 ST655223 ACP655223 AML655223 AWH655223 BGD655223 BPZ655223 BZV655223 CJR655223 CTN655223 DDJ655223 DNF655223 DXB655223 EGX655223 EQT655223 FAP655223 FKL655223 FUH655223 GED655223 GNZ655223 GXV655223 HHR655223 HRN655223 IBJ655223 ILF655223 IVB655223 JEX655223 JOT655223 JYP655223 KIL655223 KSH655223 LCD655223 LLZ655223 LVV655223 MFR655223 MPN655223 MZJ655223 NJF655223 NTB655223 OCX655223 OMT655223 OWP655223 PGL655223 PQH655223 QAD655223 QJZ655223 QTV655223 RDR655223 RNN655223 RXJ655223 SHF655223 SRB655223 TAX655223 TKT655223 TUP655223 UEL655223 UOH655223 UYD655223 VHZ655223 VRV655223 WBR655223 WLN655223 WVJ655223 B720759 IX720759 ST720759 ACP720759 AML720759 AWH720759 BGD720759 BPZ720759 BZV720759 CJR720759 CTN720759 DDJ720759 DNF720759 DXB720759 EGX720759 EQT720759 FAP720759 FKL720759 FUH720759 GED720759 GNZ720759 GXV720759 HHR720759 HRN720759 IBJ720759 ILF720759 IVB720759 JEX720759 JOT720759 JYP720759 KIL720759 KSH720759 LCD720759 LLZ720759 LVV720759 MFR720759 MPN720759 MZJ720759 NJF720759 NTB720759 OCX720759 OMT720759 OWP720759 PGL720759 PQH720759 QAD720759 QJZ720759 QTV720759 RDR720759 RNN720759 RXJ720759 SHF720759 SRB720759 TAX720759 TKT720759 TUP720759 UEL720759 UOH720759 UYD720759 VHZ720759 VRV720759 WBR720759 WLN720759 WVJ720759 B786295 IX786295 ST786295 ACP786295 AML786295 AWH786295 BGD786295 BPZ786295 BZV786295 CJR786295 CTN786295 DDJ786295 DNF786295 DXB786295 EGX786295 EQT786295 FAP786295 FKL786295 FUH786295 GED786295 GNZ786295 GXV786295 HHR786295 HRN786295 IBJ786295 ILF786295 IVB786295 JEX786295 JOT786295 JYP786295 KIL786295 KSH786295 LCD786295 LLZ786295 LVV786295 MFR786295 MPN786295 MZJ786295 NJF786295 NTB786295 OCX786295 OMT786295 OWP786295 PGL786295 PQH786295 QAD786295 QJZ786295 QTV786295 RDR786295 RNN786295 RXJ786295 SHF786295 SRB786295 TAX786295 TKT786295 TUP786295 UEL786295 UOH786295 UYD786295 VHZ786295 VRV786295 WBR786295 WLN786295 WVJ786295 B851831 IX851831 ST851831 ACP851831 AML851831 AWH851831 BGD851831 BPZ851831 BZV851831 CJR851831 CTN851831 DDJ851831 DNF851831 DXB851831 EGX851831 EQT851831 FAP851831 FKL851831 FUH851831 GED851831 GNZ851831 GXV851831 HHR851831 HRN851831 IBJ851831 ILF851831 IVB851831 JEX851831 JOT851831 JYP851831 KIL851831 KSH851831 LCD851831 LLZ851831 LVV851831 MFR851831 MPN851831 MZJ851831 NJF851831 NTB851831 OCX851831 OMT851831 OWP851831 PGL851831 PQH851831 QAD851831 QJZ851831 QTV851831 RDR851831 RNN851831 RXJ851831 SHF851831 SRB851831 TAX851831 TKT851831 TUP851831 UEL851831 UOH851831 UYD851831 VHZ851831 VRV851831 WBR851831 WLN851831 WVJ851831 B917367 IX917367 ST917367 ACP917367 AML917367 AWH917367 BGD917367 BPZ917367 BZV917367 CJR917367 CTN917367 DDJ917367 DNF917367 DXB917367 EGX917367 EQT917367 FAP917367 FKL917367 FUH917367 GED917367 GNZ917367 GXV917367 HHR917367 HRN917367 IBJ917367 ILF917367 IVB917367 JEX917367 JOT917367 JYP917367 KIL917367 KSH917367 LCD917367 LLZ917367 LVV917367 MFR917367 MPN917367 MZJ917367 NJF917367 NTB917367 OCX917367 OMT917367 OWP917367 PGL917367 PQH917367 QAD917367 QJZ917367 QTV917367 RDR917367 RNN917367 RXJ917367 SHF917367 SRB917367 TAX917367 TKT917367 TUP917367 UEL917367 UOH917367 UYD917367 VHZ917367 VRV917367 WBR917367 WLN917367 WVJ917367 B982903 IX982903 ST982903 ACP982903 AML982903 AWH982903 BGD982903 BPZ982903 BZV982903 CJR982903 CTN982903 DDJ982903 DNF982903 DXB982903 EGX982903 EQT982903 FAP982903 FKL982903 FUH982903 GED982903 GNZ982903 GXV982903 HHR982903 HRN982903 IBJ982903 ILF982903 IVB982903 JEX982903 JOT982903 JYP982903 KIL982903 KSH982903 LCD982903 LLZ982903 LVV982903 MFR982903 MPN982903 MZJ982903 NJF982903 NTB982903 OCX982903 OMT982903 OWP982903 PGL982903 PQH982903 QAD982903 QJZ982903 QTV982903 RDR982903 RNN982903 RXJ982903 SHF982903 SRB982903 TAX982903 TKT982903 TUP982903 UEL982903 UOH982903 UYD982903 VHZ982903 VRV982903 WBR982903 WLN982903 WVJ982903 B65421 IX65421 ST65421 ACP65421 AML65421 AWH65421 BGD65421 BPZ65421 BZV65421 CJR65421 CTN65421 DDJ65421 DNF65421 DXB65421 EGX65421 EQT65421 FAP65421 FKL65421 FUH65421 GED65421 GNZ65421 GXV65421 HHR65421 HRN65421 IBJ65421 ILF65421 IVB65421 JEX65421 JOT65421 JYP65421 KIL65421 KSH65421 LCD65421 LLZ65421 LVV65421 MFR65421 MPN65421 MZJ65421 NJF65421 NTB65421 OCX65421 OMT65421 OWP65421 PGL65421 PQH65421 QAD65421 QJZ65421 QTV65421 RDR65421 RNN65421 RXJ65421 SHF65421 SRB65421 TAX65421 TKT65421 TUP65421 UEL65421 UOH65421 UYD65421 VHZ65421 VRV65421 WBR65421 WLN65421 WVJ65421 B130957 IX130957 ST130957 ACP130957 AML130957 AWH130957 BGD130957 BPZ130957 BZV130957 CJR130957 CTN130957 DDJ130957 DNF130957 DXB130957 EGX130957 EQT130957 FAP130957 FKL130957 FUH130957 GED130957 GNZ130957 GXV130957 HHR130957 HRN130957 IBJ130957 ILF130957 IVB130957 JEX130957 JOT130957 JYP130957 KIL130957 KSH130957 LCD130957 LLZ130957 LVV130957 MFR130957 MPN130957 MZJ130957 NJF130957 NTB130957 OCX130957 OMT130957 OWP130957 PGL130957 PQH130957 QAD130957 QJZ130957 QTV130957 RDR130957 RNN130957 RXJ130957 SHF130957 SRB130957 TAX130957 TKT130957 TUP130957 UEL130957 UOH130957 UYD130957 VHZ130957 VRV130957 WBR130957 WLN130957 WVJ130957 B196493 IX196493 ST196493 ACP196493 AML196493 AWH196493 BGD196493 BPZ196493 BZV196493 CJR196493 CTN196493 DDJ196493 DNF196493 DXB196493 EGX196493 EQT196493 FAP196493 FKL196493 FUH196493 GED196493 GNZ196493 GXV196493 HHR196493 HRN196493 IBJ196493 ILF196493 IVB196493 JEX196493 JOT196493 JYP196493 KIL196493 KSH196493 LCD196493 LLZ196493 LVV196493 MFR196493 MPN196493 MZJ196493 NJF196493 NTB196493 OCX196493 OMT196493 OWP196493 PGL196493 PQH196493 QAD196493 QJZ196493 QTV196493 RDR196493 RNN196493 RXJ196493 SHF196493 SRB196493 TAX196493 TKT196493 TUP196493 UEL196493 UOH196493 UYD196493 VHZ196493 VRV196493 WBR196493 WLN196493 WVJ196493 B262029 IX262029 ST262029 ACP262029 AML262029 AWH262029 BGD262029 BPZ262029 BZV262029 CJR262029 CTN262029 DDJ262029 DNF262029 DXB262029 EGX262029 EQT262029 FAP262029 FKL262029 FUH262029 GED262029 GNZ262029 GXV262029 HHR262029 HRN262029 IBJ262029 ILF262029 IVB262029 JEX262029 JOT262029 JYP262029 KIL262029 KSH262029 LCD262029 LLZ262029 LVV262029 MFR262029 MPN262029 MZJ262029 NJF262029 NTB262029 OCX262029 OMT262029 OWP262029 PGL262029 PQH262029 QAD262029 QJZ262029 QTV262029 RDR262029 RNN262029 RXJ262029 SHF262029 SRB262029 TAX262029 TKT262029 TUP262029 UEL262029 UOH262029 UYD262029 VHZ262029 VRV262029 WBR262029 WLN262029 WVJ262029 B327565 IX327565 ST327565 ACP327565 AML327565 AWH327565 BGD327565 BPZ327565 BZV327565 CJR327565 CTN327565 DDJ327565 DNF327565 DXB327565 EGX327565 EQT327565 FAP327565 FKL327565 FUH327565 GED327565 GNZ327565 GXV327565 HHR327565 HRN327565 IBJ327565 ILF327565 IVB327565 JEX327565 JOT327565 JYP327565 KIL327565 KSH327565 LCD327565 LLZ327565 LVV327565 MFR327565 MPN327565 MZJ327565 NJF327565 NTB327565 OCX327565 OMT327565 OWP327565 PGL327565 PQH327565 QAD327565 QJZ327565 QTV327565 RDR327565 RNN327565 RXJ327565 SHF327565 SRB327565 TAX327565 TKT327565 TUP327565 UEL327565 UOH327565 UYD327565 VHZ327565 VRV327565 WBR327565 WLN327565 WVJ327565 B393101 IX393101 ST393101 ACP393101 AML393101 AWH393101 BGD393101 BPZ393101 BZV393101 CJR393101 CTN393101 DDJ393101 DNF393101 DXB393101 EGX393101 EQT393101 FAP393101 FKL393101 FUH393101 GED393101 GNZ393101 GXV393101 HHR393101 HRN393101 IBJ393101 ILF393101 IVB393101 JEX393101 JOT393101 JYP393101 KIL393101 KSH393101 LCD393101 LLZ393101 LVV393101 MFR393101 MPN393101 MZJ393101 NJF393101 NTB393101 OCX393101 OMT393101 OWP393101 PGL393101 PQH393101 QAD393101 QJZ393101 QTV393101 RDR393101 RNN393101 RXJ393101 SHF393101 SRB393101 TAX393101 TKT393101 TUP393101 UEL393101 UOH393101 UYD393101 VHZ393101 VRV393101 WBR393101 WLN393101 WVJ393101 B458637 IX458637 ST458637 ACP458637 AML458637 AWH458637 BGD458637 BPZ458637 BZV458637 CJR458637 CTN458637 DDJ458637 DNF458637 DXB458637 EGX458637 EQT458637 FAP458637 FKL458637 FUH458637 GED458637 GNZ458637 GXV458637 HHR458637 HRN458637 IBJ458637 ILF458637 IVB458637 JEX458637 JOT458637 JYP458637 KIL458637 KSH458637 LCD458637 LLZ458637 LVV458637 MFR458637 MPN458637 MZJ458637 NJF458637 NTB458637 OCX458637 OMT458637 OWP458637 PGL458637 PQH458637 QAD458637 QJZ458637 QTV458637 RDR458637 RNN458637 RXJ458637 SHF458637 SRB458637 TAX458637 TKT458637 TUP458637 UEL458637 UOH458637 UYD458637 VHZ458637 VRV458637 WBR458637 WLN458637 WVJ458637 B524173 IX524173 ST524173 ACP524173 AML524173 AWH524173 BGD524173 BPZ524173 BZV524173 CJR524173 CTN524173 DDJ524173 DNF524173 DXB524173 EGX524173 EQT524173 FAP524173 FKL524173 FUH524173 GED524173 GNZ524173 GXV524173 HHR524173 HRN524173 IBJ524173 ILF524173 IVB524173 JEX524173 JOT524173 JYP524173 KIL524173 KSH524173 LCD524173 LLZ524173 LVV524173 MFR524173 MPN524173 MZJ524173 NJF524173 NTB524173 OCX524173 OMT524173 OWP524173 PGL524173 PQH524173 QAD524173 QJZ524173 QTV524173 RDR524173 RNN524173 RXJ524173 SHF524173 SRB524173 TAX524173 TKT524173 TUP524173 UEL524173 UOH524173 UYD524173 VHZ524173 VRV524173 WBR524173 WLN524173 WVJ524173 B589709 IX589709 ST589709 ACP589709 AML589709 AWH589709 BGD589709 BPZ589709 BZV589709 CJR589709 CTN589709 DDJ589709 DNF589709 DXB589709 EGX589709 EQT589709 FAP589709 FKL589709 FUH589709 GED589709 GNZ589709 GXV589709 HHR589709 HRN589709 IBJ589709 ILF589709 IVB589709 JEX589709 JOT589709 JYP589709 KIL589709 KSH589709 LCD589709 LLZ589709 LVV589709 MFR589709 MPN589709 MZJ589709 NJF589709 NTB589709 OCX589709 OMT589709 OWP589709 PGL589709 PQH589709 QAD589709 QJZ589709 QTV589709 RDR589709 RNN589709 RXJ589709 SHF589709 SRB589709 TAX589709 TKT589709 TUP589709 UEL589709 UOH589709 UYD589709 VHZ589709 VRV589709 WBR589709 WLN589709 WVJ589709 B655245 IX655245 ST655245 ACP655245 AML655245 AWH655245 BGD655245 BPZ655245 BZV655245 CJR655245 CTN655245 DDJ655245 DNF655245 DXB655245 EGX655245 EQT655245 FAP655245 FKL655245 FUH655245 GED655245 GNZ655245 GXV655245 HHR655245 HRN655245 IBJ655245 ILF655245 IVB655245 JEX655245 JOT655245 JYP655245 KIL655245 KSH655245 LCD655245 LLZ655245 LVV655245 MFR655245 MPN655245 MZJ655245 NJF655245 NTB655245 OCX655245 OMT655245 OWP655245 PGL655245 PQH655245 QAD655245 QJZ655245 QTV655245 RDR655245 RNN655245 RXJ655245 SHF655245 SRB655245 TAX655245 TKT655245 TUP655245 UEL655245 UOH655245 UYD655245 VHZ655245 VRV655245 WBR655245 WLN655245 WVJ655245 B720781 IX720781 ST720781 ACP720781 AML720781 AWH720781 BGD720781 BPZ720781 BZV720781 CJR720781 CTN720781 DDJ720781 DNF720781 DXB720781 EGX720781 EQT720781 FAP720781 FKL720781 FUH720781 GED720781 GNZ720781 GXV720781 HHR720781 HRN720781 IBJ720781 ILF720781 IVB720781 JEX720781 JOT720781 JYP720781 KIL720781 KSH720781 LCD720781 LLZ720781 LVV720781 MFR720781 MPN720781 MZJ720781 NJF720781 NTB720781 OCX720781 OMT720781 OWP720781 PGL720781 PQH720781 QAD720781 QJZ720781 QTV720781 RDR720781 RNN720781 RXJ720781 SHF720781 SRB720781 TAX720781 TKT720781 TUP720781 UEL720781 UOH720781 UYD720781 VHZ720781 VRV720781 WBR720781 WLN720781 WVJ720781 B786317 IX786317 ST786317 ACP786317 AML786317 AWH786317 BGD786317 BPZ786317 BZV786317 CJR786317 CTN786317 DDJ786317 DNF786317 DXB786317 EGX786317 EQT786317 FAP786317 FKL786317 FUH786317 GED786317 GNZ786317 GXV786317 HHR786317 HRN786317 IBJ786317 ILF786317 IVB786317 JEX786317 JOT786317 JYP786317 KIL786317 KSH786317 LCD786317 LLZ786317 LVV786317 MFR786317 MPN786317 MZJ786317 NJF786317 NTB786317 OCX786317 OMT786317 OWP786317 PGL786317 PQH786317 QAD786317 QJZ786317 QTV786317 RDR786317 RNN786317 RXJ786317 SHF786317 SRB786317 TAX786317 TKT786317 TUP786317 UEL786317 UOH786317 UYD786317 VHZ786317 VRV786317 WBR786317 WLN786317 WVJ786317 B851853 IX851853 ST851853 ACP851853 AML851853 AWH851853 BGD851853 BPZ851853 BZV851853 CJR851853 CTN851853 DDJ851853 DNF851853 DXB851853 EGX851853 EQT851853 FAP851853 FKL851853 FUH851853 GED851853 GNZ851853 GXV851853 HHR851853 HRN851853 IBJ851853 ILF851853 IVB851853 JEX851853 JOT851853 JYP851853 KIL851853 KSH851853 LCD851853 LLZ851853 LVV851853 MFR851853 MPN851853 MZJ851853 NJF851853 NTB851853 OCX851853 OMT851853 OWP851853 PGL851853 PQH851853 QAD851853 QJZ851853 QTV851853 RDR851853 RNN851853 RXJ851853 SHF851853 SRB851853 TAX851853 TKT851853 TUP851853 UEL851853 UOH851853 UYD851853 VHZ851853 VRV851853 WBR851853 WLN851853 WVJ851853 B917389 IX917389 ST917389 ACP917389 AML917389 AWH917389 BGD917389 BPZ917389 BZV917389 CJR917389 CTN917389 DDJ917389 DNF917389 DXB917389 EGX917389 EQT917389 FAP917389 FKL917389 FUH917389 GED917389 GNZ917389 GXV917389 HHR917389 HRN917389 IBJ917389 ILF917389 IVB917389 JEX917389 JOT917389 JYP917389 KIL917389 KSH917389 LCD917389 LLZ917389 LVV917389 MFR917389 MPN917389 MZJ917389 NJF917389 NTB917389 OCX917389 OMT917389 OWP917389 PGL917389 PQH917389 QAD917389 QJZ917389 QTV917389 RDR917389 RNN917389 RXJ917389 SHF917389 SRB917389 TAX917389 TKT917389 TUP917389 UEL917389 UOH917389 UYD917389 VHZ917389 VRV917389 WBR917389 WLN917389 WVJ917389 B982925 IX982925 ST982925 ACP982925 AML982925 AWH982925 BGD982925 BPZ982925 BZV982925 CJR982925 CTN982925 DDJ982925 DNF982925 DXB982925 EGX982925 EQT982925 FAP982925 FKL982925 FUH982925 GED982925 GNZ982925 GXV982925 HHR982925 HRN982925 IBJ982925 ILF982925 IVB982925 JEX982925 JOT982925 JYP982925 KIL982925 KSH982925 LCD982925 LLZ982925 LVV982925 MFR982925 MPN982925 MZJ982925 NJF982925 NTB982925 OCX982925 OMT982925 OWP982925 PGL982925 PQH982925 QAD982925 QJZ982925 QTV982925 RDR982925 RNN982925 RXJ982925 SHF982925 SRB982925 TAX982925 TKT982925 TUP982925 UEL982925 UOH982925 UYD982925 VHZ982925 VRV982925 WBR982925 WLN982925 WVJ982925 B65486 IX65486 ST65486 ACP65486 AML65486 AWH65486 BGD65486 BPZ65486 BZV65486 CJR65486 CTN65486 DDJ65486 DNF65486 DXB65486 EGX65486 EQT65486 FAP65486 FKL65486 FUH65486 GED65486 GNZ65486 GXV65486 HHR65486 HRN65486 IBJ65486 ILF65486 IVB65486 JEX65486 JOT65486 JYP65486 KIL65486 KSH65486 LCD65486 LLZ65486 LVV65486 MFR65486 MPN65486 MZJ65486 NJF65486 NTB65486 OCX65486 OMT65486 OWP65486 PGL65486 PQH65486 QAD65486 QJZ65486 QTV65486 RDR65486 RNN65486 RXJ65486 SHF65486 SRB65486 TAX65486 TKT65486 TUP65486 UEL65486 UOH65486 UYD65486 VHZ65486 VRV65486 WBR65486 WLN65486 WVJ65486 B131022 IX131022 ST131022 ACP131022 AML131022 AWH131022 BGD131022 BPZ131022 BZV131022 CJR131022 CTN131022 DDJ131022 DNF131022 DXB131022 EGX131022 EQT131022 FAP131022 FKL131022 FUH131022 GED131022 GNZ131022 GXV131022 HHR131022 HRN131022 IBJ131022 ILF131022 IVB131022 JEX131022 JOT131022 JYP131022 KIL131022 KSH131022 LCD131022 LLZ131022 LVV131022 MFR131022 MPN131022 MZJ131022 NJF131022 NTB131022 OCX131022 OMT131022 OWP131022 PGL131022 PQH131022 QAD131022 QJZ131022 QTV131022 RDR131022 RNN131022 RXJ131022 SHF131022 SRB131022 TAX131022 TKT131022 TUP131022 UEL131022 UOH131022 UYD131022 VHZ131022 VRV131022 WBR131022 WLN131022 WVJ131022 B196558 IX196558 ST196558 ACP196558 AML196558 AWH196558 BGD196558 BPZ196558 BZV196558 CJR196558 CTN196558 DDJ196558 DNF196558 DXB196558 EGX196558 EQT196558 FAP196558 FKL196558 FUH196558 GED196558 GNZ196558 GXV196558 HHR196558 HRN196558 IBJ196558 ILF196558 IVB196558 JEX196558 JOT196558 JYP196558 KIL196558 KSH196558 LCD196558 LLZ196558 LVV196558 MFR196558 MPN196558 MZJ196558 NJF196558 NTB196558 OCX196558 OMT196558 OWP196558 PGL196558 PQH196558 QAD196558 QJZ196558 QTV196558 RDR196558 RNN196558 RXJ196558 SHF196558 SRB196558 TAX196558 TKT196558 TUP196558 UEL196558 UOH196558 UYD196558 VHZ196558 VRV196558 WBR196558 WLN196558 WVJ196558 B262094 IX262094 ST262094 ACP262094 AML262094 AWH262094 BGD262094 BPZ262094 BZV262094 CJR262094 CTN262094 DDJ262094 DNF262094 DXB262094 EGX262094 EQT262094 FAP262094 FKL262094 FUH262094 GED262094 GNZ262094 GXV262094 HHR262094 HRN262094 IBJ262094 ILF262094 IVB262094 JEX262094 JOT262094 JYP262094 KIL262094 KSH262094 LCD262094 LLZ262094 LVV262094 MFR262094 MPN262094 MZJ262094 NJF262094 NTB262094 OCX262094 OMT262094 OWP262094 PGL262094 PQH262094 QAD262094 QJZ262094 QTV262094 RDR262094 RNN262094 RXJ262094 SHF262094 SRB262094 TAX262094 TKT262094 TUP262094 UEL262094 UOH262094 UYD262094 VHZ262094 VRV262094 WBR262094 WLN262094 WVJ262094 B327630 IX327630 ST327630 ACP327630 AML327630 AWH327630 BGD327630 BPZ327630 BZV327630 CJR327630 CTN327630 DDJ327630 DNF327630 DXB327630 EGX327630 EQT327630 FAP327630 FKL327630 FUH327630 GED327630 GNZ327630 GXV327630 HHR327630 HRN327630 IBJ327630 ILF327630 IVB327630 JEX327630 JOT327630 JYP327630 KIL327630 KSH327630 LCD327630 LLZ327630 LVV327630 MFR327630 MPN327630 MZJ327630 NJF327630 NTB327630 OCX327630 OMT327630 OWP327630 PGL327630 PQH327630 QAD327630 QJZ327630 QTV327630 RDR327630 RNN327630 RXJ327630 SHF327630 SRB327630 TAX327630 TKT327630 TUP327630 UEL327630 UOH327630 UYD327630 VHZ327630 VRV327630 WBR327630 WLN327630 WVJ327630 B393166 IX393166 ST393166 ACP393166 AML393166 AWH393166 BGD393166 BPZ393166 BZV393166 CJR393166 CTN393166 DDJ393166 DNF393166 DXB393166 EGX393166 EQT393166 FAP393166 FKL393166 FUH393166 GED393166 GNZ393166 GXV393166 HHR393166 HRN393166 IBJ393166 ILF393166 IVB393166 JEX393166 JOT393166 JYP393166 KIL393166 KSH393166 LCD393166 LLZ393166 LVV393166 MFR393166 MPN393166 MZJ393166 NJF393166 NTB393166 OCX393166 OMT393166 OWP393166 PGL393166 PQH393166 QAD393166 QJZ393166 QTV393166 RDR393166 RNN393166 RXJ393166 SHF393166 SRB393166 TAX393166 TKT393166 TUP393166 UEL393166 UOH393166 UYD393166 VHZ393166 VRV393166 WBR393166 WLN393166 WVJ393166 B458702 IX458702 ST458702 ACP458702 AML458702 AWH458702 BGD458702 BPZ458702 BZV458702 CJR458702 CTN458702 DDJ458702 DNF458702 DXB458702 EGX458702 EQT458702 FAP458702 FKL458702 FUH458702 GED458702 GNZ458702 GXV458702 HHR458702 HRN458702 IBJ458702 ILF458702 IVB458702 JEX458702 JOT458702 JYP458702 KIL458702 KSH458702 LCD458702 LLZ458702 LVV458702 MFR458702 MPN458702 MZJ458702 NJF458702 NTB458702 OCX458702 OMT458702 OWP458702 PGL458702 PQH458702 QAD458702 QJZ458702 QTV458702 RDR458702 RNN458702 RXJ458702 SHF458702 SRB458702 TAX458702 TKT458702 TUP458702 UEL458702 UOH458702 UYD458702 VHZ458702 VRV458702 WBR458702 WLN458702 WVJ458702 B524238 IX524238 ST524238 ACP524238 AML524238 AWH524238 BGD524238 BPZ524238 BZV524238 CJR524238 CTN524238 DDJ524238 DNF524238 DXB524238 EGX524238 EQT524238 FAP524238 FKL524238 FUH524238 GED524238 GNZ524238 GXV524238 HHR524238 HRN524238 IBJ524238 ILF524238 IVB524238 JEX524238 JOT524238 JYP524238 KIL524238 KSH524238 LCD524238 LLZ524238 LVV524238 MFR524238 MPN524238 MZJ524238 NJF524238 NTB524238 OCX524238 OMT524238 OWP524238 PGL524238 PQH524238 QAD524238 QJZ524238 QTV524238 RDR524238 RNN524238 RXJ524238 SHF524238 SRB524238 TAX524238 TKT524238 TUP524238 UEL524238 UOH524238 UYD524238 VHZ524238 VRV524238 WBR524238 WLN524238 WVJ524238 B589774 IX589774 ST589774 ACP589774 AML589774 AWH589774 BGD589774 BPZ589774 BZV589774 CJR589774 CTN589774 DDJ589774 DNF589774 DXB589774 EGX589774 EQT589774 FAP589774 FKL589774 FUH589774 GED589774 GNZ589774 GXV589774 HHR589774 HRN589774 IBJ589774 ILF589774 IVB589774 JEX589774 JOT589774 JYP589774 KIL589774 KSH589774 LCD589774 LLZ589774 LVV589774 MFR589774 MPN589774 MZJ589774 NJF589774 NTB589774 OCX589774 OMT589774 OWP589774 PGL589774 PQH589774 QAD589774 QJZ589774 QTV589774 RDR589774 RNN589774 RXJ589774 SHF589774 SRB589774 TAX589774 TKT589774 TUP589774 UEL589774 UOH589774 UYD589774 VHZ589774 VRV589774 WBR589774 WLN589774 WVJ589774 B655310 IX655310 ST655310 ACP655310 AML655310 AWH655310 BGD655310 BPZ655310 BZV655310 CJR655310 CTN655310 DDJ655310 DNF655310 DXB655310 EGX655310 EQT655310 FAP655310 FKL655310 FUH655310 GED655310 GNZ655310 GXV655310 HHR655310 HRN655310 IBJ655310 ILF655310 IVB655310 JEX655310 JOT655310 JYP655310 KIL655310 KSH655310 LCD655310 LLZ655310 LVV655310 MFR655310 MPN655310 MZJ655310 NJF655310 NTB655310 OCX655310 OMT655310 OWP655310 PGL655310 PQH655310 QAD655310 QJZ655310 QTV655310 RDR655310 RNN655310 RXJ655310 SHF655310 SRB655310 TAX655310 TKT655310 TUP655310 UEL655310 UOH655310 UYD655310 VHZ655310 VRV655310 WBR655310 WLN655310 WVJ655310 B720846 IX720846 ST720846 ACP720846 AML720846 AWH720846 BGD720846 BPZ720846 BZV720846 CJR720846 CTN720846 DDJ720846 DNF720846 DXB720846 EGX720846 EQT720846 FAP720846 FKL720846 FUH720846 GED720846 GNZ720846 GXV720846 HHR720846 HRN720846 IBJ720846 ILF720846 IVB720846 JEX720846 JOT720846 JYP720846 KIL720846 KSH720846 LCD720846 LLZ720846 LVV720846 MFR720846 MPN720846 MZJ720846 NJF720846 NTB720846 OCX720846 OMT720846 OWP720846 PGL720846 PQH720846 QAD720846 QJZ720846 QTV720846 RDR720846 RNN720846 RXJ720846 SHF720846 SRB720846 TAX720846 TKT720846 TUP720846 UEL720846 UOH720846 UYD720846 VHZ720846 VRV720846 WBR720846 WLN720846 WVJ720846 B786382 IX786382 ST786382 ACP786382 AML786382 AWH786382 BGD786382 BPZ786382 BZV786382 CJR786382 CTN786382 DDJ786382 DNF786382 DXB786382 EGX786382 EQT786382 FAP786382 FKL786382 FUH786382 GED786382 GNZ786382 GXV786382 HHR786382 HRN786382 IBJ786382 ILF786382 IVB786382 JEX786382 JOT786382 JYP786382 KIL786382 KSH786382 LCD786382 LLZ786382 LVV786382 MFR786382 MPN786382 MZJ786382 NJF786382 NTB786382 OCX786382 OMT786382 OWP786382 PGL786382 PQH786382 QAD786382 QJZ786382 QTV786382 RDR786382 RNN786382 RXJ786382 SHF786382 SRB786382 TAX786382 TKT786382 TUP786382 UEL786382 UOH786382 UYD786382 VHZ786382 VRV786382 WBR786382 WLN786382 WVJ786382 B851918 IX851918 ST851918 ACP851918 AML851918 AWH851918 BGD851918 BPZ851918 BZV851918 CJR851918 CTN851918 DDJ851918 DNF851918 DXB851918 EGX851918 EQT851918 FAP851918 FKL851918 FUH851918 GED851918 GNZ851918 GXV851918 HHR851918 HRN851918 IBJ851918 ILF851918 IVB851918 JEX851918 JOT851918 JYP851918 KIL851918 KSH851918 LCD851918 LLZ851918 LVV851918 MFR851918 MPN851918 MZJ851918 NJF851918 NTB851918 OCX851918 OMT851918 OWP851918 PGL851918 PQH851918 QAD851918 QJZ851918 QTV851918 RDR851918 RNN851918 RXJ851918 SHF851918 SRB851918 TAX851918 TKT851918 TUP851918 UEL851918 UOH851918 UYD851918 VHZ851918 VRV851918 WBR851918 WLN851918 WVJ851918 B917454 IX917454 ST917454 ACP917454 AML917454 AWH917454 BGD917454 BPZ917454 BZV917454 CJR917454 CTN917454 DDJ917454 DNF917454 DXB917454 EGX917454 EQT917454 FAP917454 FKL917454 FUH917454 GED917454 GNZ917454 GXV917454 HHR917454 HRN917454 IBJ917454 ILF917454 IVB917454 JEX917454 JOT917454 JYP917454 KIL917454 KSH917454 LCD917454 LLZ917454 LVV917454 MFR917454 MPN917454 MZJ917454 NJF917454 NTB917454 OCX917454 OMT917454 OWP917454 PGL917454 PQH917454 QAD917454 QJZ917454 QTV917454 RDR917454 RNN917454 RXJ917454 SHF917454 SRB917454 TAX917454 TKT917454 TUP917454 UEL917454 UOH917454 UYD917454 VHZ917454 VRV917454 WBR917454 WLN917454 WVJ917454 B982990 IX982990 ST982990 ACP982990 AML982990 AWH982990 BGD982990 BPZ982990 BZV982990 CJR982990 CTN982990 DDJ982990 DNF982990 DXB982990 EGX982990 EQT982990 FAP982990 FKL982990 FUH982990 GED982990 GNZ982990 GXV982990 HHR982990 HRN982990 IBJ982990 ILF982990 IVB982990 JEX982990 JOT982990 JYP982990 KIL982990 KSH982990 LCD982990 LLZ982990 LVV982990 MFR982990 MPN982990 MZJ982990 NJF982990 NTB982990 OCX982990 OMT982990 OWP982990 PGL982990 PQH982990 QAD982990 QJZ982990 QTV982990 RDR982990 RNN982990 RXJ982990 SHF982990 SRB982990 TAX982990 TKT982990 TUP982990 UEL982990 UOH982990 UYD982990 VHZ982990 VRV982990 WBR982990 WLN982990 WVJ982990 B65489 IX65489 ST65489 ACP65489 AML65489 AWH65489 BGD65489 BPZ65489 BZV65489 CJR65489 CTN65489 DDJ65489 DNF65489 DXB65489 EGX65489 EQT65489 FAP65489 FKL65489 FUH65489 GED65489 GNZ65489 GXV65489 HHR65489 HRN65489 IBJ65489 ILF65489 IVB65489 JEX65489 JOT65489 JYP65489 KIL65489 KSH65489 LCD65489 LLZ65489 LVV65489 MFR65489 MPN65489 MZJ65489 NJF65489 NTB65489 OCX65489 OMT65489 OWP65489 PGL65489 PQH65489 QAD65489 QJZ65489 QTV65489 RDR65489 RNN65489 RXJ65489 SHF65489 SRB65489 TAX65489 TKT65489 TUP65489 UEL65489 UOH65489 UYD65489 VHZ65489 VRV65489 WBR65489 WLN65489 WVJ65489 B131025 IX131025 ST131025 ACP131025 AML131025 AWH131025 BGD131025 BPZ131025 BZV131025 CJR131025 CTN131025 DDJ131025 DNF131025 DXB131025 EGX131025 EQT131025 FAP131025 FKL131025 FUH131025 GED131025 GNZ131025 GXV131025 HHR131025 HRN131025 IBJ131025 ILF131025 IVB131025 JEX131025 JOT131025 JYP131025 KIL131025 KSH131025 LCD131025 LLZ131025 LVV131025 MFR131025 MPN131025 MZJ131025 NJF131025 NTB131025 OCX131025 OMT131025 OWP131025 PGL131025 PQH131025 QAD131025 QJZ131025 QTV131025 RDR131025 RNN131025 RXJ131025 SHF131025 SRB131025 TAX131025 TKT131025 TUP131025 UEL131025 UOH131025 UYD131025 VHZ131025 VRV131025 WBR131025 WLN131025 WVJ131025 B196561 IX196561 ST196561 ACP196561 AML196561 AWH196561 BGD196561 BPZ196561 BZV196561 CJR196561 CTN196561 DDJ196561 DNF196561 DXB196561 EGX196561 EQT196561 FAP196561 FKL196561 FUH196561 GED196561 GNZ196561 GXV196561 HHR196561 HRN196561 IBJ196561 ILF196561 IVB196561 JEX196561 JOT196561 JYP196561 KIL196561 KSH196561 LCD196561 LLZ196561 LVV196561 MFR196561 MPN196561 MZJ196561 NJF196561 NTB196561 OCX196561 OMT196561 OWP196561 PGL196561 PQH196561 QAD196561 QJZ196561 QTV196561 RDR196561 RNN196561 RXJ196561 SHF196561 SRB196561 TAX196561 TKT196561 TUP196561 UEL196561 UOH196561 UYD196561 VHZ196561 VRV196561 WBR196561 WLN196561 WVJ196561 B262097 IX262097 ST262097 ACP262097 AML262097 AWH262097 BGD262097 BPZ262097 BZV262097 CJR262097 CTN262097 DDJ262097 DNF262097 DXB262097 EGX262097 EQT262097 FAP262097 FKL262097 FUH262097 GED262097 GNZ262097 GXV262097 HHR262097 HRN262097 IBJ262097 ILF262097 IVB262097 JEX262097 JOT262097 JYP262097 KIL262097 KSH262097 LCD262097 LLZ262097 LVV262097 MFR262097 MPN262097 MZJ262097 NJF262097 NTB262097 OCX262097 OMT262097 OWP262097 PGL262097 PQH262097 QAD262097 QJZ262097 QTV262097 RDR262097 RNN262097 RXJ262097 SHF262097 SRB262097 TAX262097 TKT262097 TUP262097 UEL262097 UOH262097 UYD262097 VHZ262097 VRV262097 WBR262097 WLN262097 WVJ262097 B327633 IX327633 ST327633 ACP327633 AML327633 AWH327633 BGD327633 BPZ327633 BZV327633 CJR327633 CTN327633 DDJ327633 DNF327633 DXB327633 EGX327633 EQT327633 FAP327633 FKL327633 FUH327633 GED327633 GNZ327633 GXV327633 HHR327633 HRN327633 IBJ327633 ILF327633 IVB327633 JEX327633 JOT327633 JYP327633 KIL327633 KSH327633 LCD327633 LLZ327633 LVV327633 MFR327633 MPN327633 MZJ327633 NJF327633 NTB327633 OCX327633 OMT327633 OWP327633 PGL327633 PQH327633 QAD327633 QJZ327633 QTV327633 RDR327633 RNN327633 RXJ327633 SHF327633 SRB327633 TAX327633 TKT327633 TUP327633 UEL327633 UOH327633 UYD327633 VHZ327633 VRV327633 WBR327633 WLN327633 WVJ327633 B393169 IX393169 ST393169 ACP393169 AML393169 AWH393169 BGD393169 BPZ393169 BZV393169 CJR393169 CTN393169 DDJ393169 DNF393169 DXB393169 EGX393169 EQT393169 FAP393169 FKL393169 FUH393169 GED393169 GNZ393169 GXV393169 HHR393169 HRN393169 IBJ393169 ILF393169 IVB393169 JEX393169 JOT393169 JYP393169 KIL393169 KSH393169 LCD393169 LLZ393169 LVV393169 MFR393169 MPN393169 MZJ393169 NJF393169 NTB393169 OCX393169 OMT393169 OWP393169 PGL393169 PQH393169 QAD393169 QJZ393169 QTV393169 RDR393169 RNN393169 RXJ393169 SHF393169 SRB393169 TAX393169 TKT393169 TUP393169 UEL393169 UOH393169 UYD393169 VHZ393169 VRV393169 WBR393169 WLN393169 WVJ393169 B458705 IX458705 ST458705 ACP458705 AML458705 AWH458705 BGD458705 BPZ458705 BZV458705 CJR458705 CTN458705 DDJ458705 DNF458705 DXB458705 EGX458705 EQT458705 FAP458705 FKL458705 FUH458705 GED458705 GNZ458705 GXV458705 HHR458705 HRN458705 IBJ458705 ILF458705 IVB458705 JEX458705 JOT458705 JYP458705 KIL458705 KSH458705 LCD458705 LLZ458705 LVV458705 MFR458705 MPN458705 MZJ458705 NJF458705 NTB458705 OCX458705 OMT458705 OWP458705 PGL458705 PQH458705 QAD458705 QJZ458705 QTV458705 RDR458705 RNN458705 RXJ458705 SHF458705 SRB458705 TAX458705 TKT458705 TUP458705 UEL458705 UOH458705 UYD458705 VHZ458705 VRV458705 WBR458705 WLN458705 WVJ458705 B524241 IX524241 ST524241 ACP524241 AML524241 AWH524241 BGD524241 BPZ524241 BZV524241 CJR524241 CTN524241 DDJ524241 DNF524241 DXB524241 EGX524241 EQT524241 FAP524241 FKL524241 FUH524241 GED524241 GNZ524241 GXV524241 HHR524241 HRN524241 IBJ524241 ILF524241 IVB524241 JEX524241 JOT524241 JYP524241 KIL524241 KSH524241 LCD524241 LLZ524241 LVV524241 MFR524241 MPN524241 MZJ524241 NJF524241 NTB524241 OCX524241 OMT524241 OWP524241 PGL524241 PQH524241 QAD524241 QJZ524241 QTV524241 RDR524241 RNN524241 RXJ524241 SHF524241 SRB524241 TAX524241 TKT524241 TUP524241 UEL524241 UOH524241 UYD524241 VHZ524241 VRV524241 WBR524241 WLN524241 WVJ524241 B589777 IX589777 ST589777 ACP589777 AML589777 AWH589777 BGD589777 BPZ589777 BZV589777 CJR589777 CTN589777 DDJ589777 DNF589777 DXB589777 EGX589777 EQT589777 FAP589777 FKL589777 FUH589777 GED589777 GNZ589777 GXV589777 HHR589777 HRN589777 IBJ589777 ILF589777 IVB589777 JEX589777 JOT589777 JYP589777 KIL589777 KSH589777 LCD589777 LLZ589777 LVV589777 MFR589777 MPN589777 MZJ589777 NJF589777 NTB589777 OCX589777 OMT589777 OWP589777 PGL589777 PQH589777 QAD589777 QJZ589777 QTV589777 RDR589777 RNN589777 RXJ589777 SHF589777 SRB589777 TAX589777 TKT589777 TUP589777 UEL589777 UOH589777 UYD589777 VHZ589777 VRV589777 WBR589777 WLN589777 WVJ589777 B655313 IX655313 ST655313 ACP655313 AML655313 AWH655313 BGD655313 BPZ655313 BZV655313 CJR655313 CTN655313 DDJ655313 DNF655313 DXB655313 EGX655313 EQT655313 FAP655313 FKL655313 FUH655313 GED655313 GNZ655313 GXV655313 HHR655313 HRN655313 IBJ655313 ILF655313 IVB655313 JEX655313 JOT655313 JYP655313 KIL655313 KSH655313 LCD655313 LLZ655313 LVV655313 MFR655313 MPN655313 MZJ655313 NJF655313 NTB655313 OCX655313 OMT655313 OWP655313 PGL655313 PQH655313 QAD655313 QJZ655313 QTV655313 RDR655313 RNN655313 RXJ655313 SHF655313 SRB655313 TAX655313 TKT655313 TUP655313 UEL655313 UOH655313 UYD655313 VHZ655313 VRV655313 WBR655313 WLN655313 WVJ655313 B720849 IX720849 ST720849 ACP720849 AML720849 AWH720849 BGD720849 BPZ720849 BZV720849 CJR720849 CTN720849 DDJ720849 DNF720849 DXB720849 EGX720849 EQT720849 FAP720849 FKL720849 FUH720849 GED720849 GNZ720849 GXV720849 HHR720849 HRN720849 IBJ720849 ILF720849 IVB720849 JEX720849 JOT720849 JYP720849 KIL720849 KSH720849 LCD720849 LLZ720849 LVV720849 MFR720849 MPN720849 MZJ720849 NJF720849 NTB720849 OCX720849 OMT720849 OWP720849 PGL720849 PQH720849 QAD720849 QJZ720849 QTV720849 RDR720849 RNN720849 RXJ720849 SHF720849 SRB720849 TAX720849 TKT720849 TUP720849 UEL720849 UOH720849 UYD720849 VHZ720849 VRV720849 WBR720849 WLN720849 WVJ720849 B786385 IX786385 ST786385 ACP786385 AML786385 AWH786385 BGD786385 BPZ786385 BZV786385 CJR786385 CTN786385 DDJ786385 DNF786385 DXB786385 EGX786385 EQT786385 FAP786385 FKL786385 FUH786385 GED786385 GNZ786385 GXV786385 HHR786385 HRN786385 IBJ786385 ILF786385 IVB786385 JEX786385 JOT786385 JYP786385 KIL786385 KSH786385 LCD786385 LLZ786385 LVV786385 MFR786385 MPN786385 MZJ786385 NJF786385 NTB786385 OCX786385 OMT786385 OWP786385 PGL786385 PQH786385 QAD786385 QJZ786385 QTV786385 RDR786385 RNN786385 RXJ786385 SHF786385 SRB786385 TAX786385 TKT786385 TUP786385 UEL786385 UOH786385 UYD786385 VHZ786385 VRV786385 WBR786385 WLN786385 WVJ786385 B851921 IX851921 ST851921 ACP851921 AML851921 AWH851921 BGD851921 BPZ851921 BZV851921 CJR851921 CTN851921 DDJ851921 DNF851921 DXB851921 EGX851921 EQT851921 FAP851921 FKL851921 FUH851921 GED851921 GNZ851921 GXV851921 HHR851921 HRN851921 IBJ851921 ILF851921 IVB851921 JEX851921 JOT851921 JYP851921 KIL851921 KSH851921 LCD851921 LLZ851921 LVV851921 MFR851921 MPN851921 MZJ851921 NJF851921 NTB851921 OCX851921 OMT851921 OWP851921 PGL851921 PQH851921 QAD851921 QJZ851921 QTV851921 RDR851921 RNN851921 RXJ851921 SHF851921 SRB851921 TAX851921 TKT851921 TUP851921 UEL851921 UOH851921 UYD851921 VHZ851921 VRV851921 WBR851921 WLN851921 WVJ851921 B917457 IX917457 ST917457 ACP917457 AML917457 AWH917457 BGD917457 BPZ917457 BZV917457 CJR917457 CTN917457 DDJ917457 DNF917457 DXB917457 EGX917457 EQT917457 FAP917457 FKL917457 FUH917457 GED917457 GNZ917457 GXV917457 HHR917457 HRN917457 IBJ917457 ILF917457 IVB917457 JEX917457 JOT917457 JYP917457 KIL917457 KSH917457 LCD917457 LLZ917457 LVV917457 MFR917457 MPN917457 MZJ917457 NJF917457 NTB917457 OCX917457 OMT917457 OWP917457 PGL917457 PQH917457 QAD917457 QJZ917457 QTV917457 RDR917457 RNN917457 RXJ917457 SHF917457 SRB917457 TAX917457 TKT917457 TUP917457 UEL917457 UOH917457 UYD917457 VHZ917457 VRV917457 WBR917457 WLN917457 WVJ917457 B982993 IX982993 ST982993 ACP982993 AML982993 AWH982993 BGD982993 BPZ982993 BZV982993 CJR982993 CTN982993 DDJ982993 DNF982993 DXB982993 EGX982993 EQT982993 FAP982993 FKL982993 FUH982993 GED982993 GNZ982993 GXV982993 HHR982993 HRN982993 IBJ982993 ILF982993 IVB982993 JEX982993 JOT982993 JYP982993 KIL982993 KSH982993 LCD982993 LLZ982993 LVV982993 MFR982993 MPN982993 MZJ982993 NJF982993 NTB982993 OCX982993 OMT982993 OWP982993 PGL982993 PQH982993 QAD982993 QJZ982993 QTV982993 RDR982993 RNN982993 RXJ982993 SHF982993 SRB982993 TAX982993 TKT982993 TUP982993 UEL982993 UOH982993 UYD982993 VHZ982993 VRV982993 WBR982993 WLN982993 WVJ982993 B65492 IX65492 ST65492 ACP65492 AML65492 AWH65492 BGD65492 BPZ65492 BZV65492 CJR65492 CTN65492 DDJ65492 DNF65492 DXB65492 EGX65492 EQT65492 FAP65492 FKL65492 FUH65492 GED65492 GNZ65492 GXV65492 HHR65492 HRN65492 IBJ65492 ILF65492 IVB65492 JEX65492 JOT65492 JYP65492 KIL65492 KSH65492 LCD65492 LLZ65492 LVV65492 MFR65492 MPN65492 MZJ65492 NJF65492 NTB65492 OCX65492 OMT65492 OWP65492 PGL65492 PQH65492 QAD65492 QJZ65492 QTV65492 RDR65492 RNN65492 RXJ65492 SHF65492 SRB65492 TAX65492 TKT65492 TUP65492 UEL65492 UOH65492 UYD65492 VHZ65492 VRV65492 WBR65492 WLN65492 WVJ65492 B131028 IX131028 ST131028 ACP131028 AML131028 AWH131028 BGD131028 BPZ131028 BZV131028 CJR131028 CTN131028 DDJ131028 DNF131028 DXB131028 EGX131028 EQT131028 FAP131028 FKL131028 FUH131028 GED131028 GNZ131028 GXV131028 HHR131028 HRN131028 IBJ131028 ILF131028 IVB131028 JEX131028 JOT131028 JYP131028 KIL131028 KSH131028 LCD131028 LLZ131028 LVV131028 MFR131028 MPN131028 MZJ131028 NJF131028 NTB131028 OCX131028 OMT131028 OWP131028 PGL131028 PQH131028 QAD131028 QJZ131028 QTV131028 RDR131028 RNN131028 RXJ131028 SHF131028 SRB131028 TAX131028 TKT131028 TUP131028 UEL131028 UOH131028 UYD131028 VHZ131028 VRV131028 WBR131028 WLN131028 WVJ131028 B196564 IX196564 ST196564 ACP196564 AML196564 AWH196564 BGD196564 BPZ196564 BZV196564 CJR196564 CTN196564 DDJ196564 DNF196564 DXB196564 EGX196564 EQT196564 FAP196564 FKL196564 FUH196564 GED196564 GNZ196564 GXV196564 HHR196564 HRN196564 IBJ196564 ILF196564 IVB196564 JEX196564 JOT196564 JYP196564 KIL196564 KSH196564 LCD196564 LLZ196564 LVV196564 MFR196564 MPN196564 MZJ196564 NJF196564 NTB196564 OCX196564 OMT196564 OWP196564 PGL196564 PQH196564 QAD196564 QJZ196564 QTV196564 RDR196564 RNN196564 RXJ196564 SHF196564 SRB196564 TAX196564 TKT196564 TUP196564 UEL196564 UOH196564 UYD196564 VHZ196564 VRV196564 WBR196564 WLN196564 WVJ196564 B262100 IX262100 ST262100 ACP262100 AML262100 AWH262100 BGD262100 BPZ262100 BZV262100 CJR262100 CTN262100 DDJ262100 DNF262100 DXB262100 EGX262100 EQT262100 FAP262100 FKL262100 FUH262100 GED262100 GNZ262100 GXV262100 HHR262100 HRN262100 IBJ262100 ILF262100 IVB262100 JEX262100 JOT262100 JYP262100 KIL262100 KSH262100 LCD262100 LLZ262100 LVV262100 MFR262100 MPN262100 MZJ262100 NJF262100 NTB262100 OCX262100 OMT262100 OWP262100 PGL262100 PQH262100 QAD262100 QJZ262100 QTV262100 RDR262100 RNN262100 RXJ262100 SHF262100 SRB262100 TAX262100 TKT262100 TUP262100 UEL262100 UOH262100 UYD262100 VHZ262100 VRV262100 WBR262100 WLN262100 WVJ262100 B327636 IX327636 ST327636 ACP327636 AML327636 AWH327636 BGD327636 BPZ327636 BZV327636 CJR327636 CTN327636 DDJ327636 DNF327636 DXB327636 EGX327636 EQT327636 FAP327636 FKL327636 FUH327636 GED327636 GNZ327636 GXV327636 HHR327636 HRN327636 IBJ327636 ILF327636 IVB327636 JEX327636 JOT327636 JYP327636 KIL327636 KSH327636 LCD327636 LLZ327636 LVV327636 MFR327636 MPN327636 MZJ327636 NJF327636 NTB327636 OCX327636 OMT327636 OWP327636 PGL327636 PQH327636 QAD327636 QJZ327636 QTV327636 RDR327636 RNN327636 RXJ327636 SHF327636 SRB327636 TAX327636 TKT327636 TUP327636 UEL327636 UOH327636 UYD327636 VHZ327636 VRV327636 WBR327636 WLN327636 WVJ327636 B393172 IX393172 ST393172 ACP393172 AML393172 AWH393172 BGD393172 BPZ393172 BZV393172 CJR393172 CTN393172 DDJ393172 DNF393172 DXB393172 EGX393172 EQT393172 FAP393172 FKL393172 FUH393172 GED393172 GNZ393172 GXV393172 HHR393172 HRN393172 IBJ393172 ILF393172 IVB393172 JEX393172 JOT393172 JYP393172 KIL393172 KSH393172 LCD393172 LLZ393172 LVV393172 MFR393172 MPN393172 MZJ393172 NJF393172 NTB393172 OCX393172 OMT393172 OWP393172 PGL393172 PQH393172 QAD393172 QJZ393172 QTV393172 RDR393172 RNN393172 RXJ393172 SHF393172 SRB393172 TAX393172 TKT393172 TUP393172 UEL393172 UOH393172 UYD393172 VHZ393172 VRV393172 WBR393172 WLN393172 WVJ393172 B458708 IX458708 ST458708 ACP458708 AML458708 AWH458708 BGD458708 BPZ458708 BZV458708 CJR458708 CTN458708 DDJ458708 DNF458708 DXB458708 EGX458708 EQT458708 FAP458708 FKL458708 FUH458708 GED458708 GNZ458708 GXV458708 HHR458708 HRN458708 IBJ458708 ILF458708 IVB458708 JEX458708 JOT458708 JYP458708 KIL458708 KSH458708 LCD458708 LLZ458708 LVV458708 MFR458708 MPN458708 MZJ458708 NJF458708 NTB458708 OCX458708 OMT458708 OWP458708 PGL458708 PQH458708 QAD458708 QJZ458708 QTV458708 RDR458708 RNN458708 RXJ458708 SHF458708 SRB458708 TAX458708 TKT458708 TUP458708 UEL458708 UOH458708 UYD458708 VHZ458708 VRV458708 WBR458708 WLN458708 WVJ458708 B524244 IX524244 ST524244 ACP524244 AML524244 AWH524244 BGD524244 BPZ524244 BZV524244 CJR524244 CTN524244 DDJ524244 DNF524244 DXB524244 EGX524244 EQT524244 FAP524244 FKL524244 FUH524244 GED524244 GNZ524244 GXV524244 HHR524244 HRN524244 IBJ524244 ILF524244 IVB524244 JEX524244 JOT524244 JYP524244 KIL524244 KSH524244 LCD524244 LLZ524244 LVV524244 MFR524244 MPN524244 MZJ524244 NJF524244 NTB524244 OCX524244 OMT524244 OWP524244 PGL524244 PQH524244 QAD524244 QJZ524244 QTV524244 RDR524244 RNN524244 RXJ524244 SHF524244 SRB524244 TAX524244 TKT524244 TUP524244 UEL524244 UOH524244 UYD524244 VHZ524244 VRV524244 WBR524244 WLN524244 WVJ524244 B589780 IX589780 ST589780 ACP589780 AML589780 AWH589780 BGD589780 BPZ589780 BZV589780 CJR589780 CTN589780 DDJ589780 DNF589780 DXB589780 EGX589780 EQT589780 FAP589780 FKL589780 FUH589780 GED589780 GNZ589780 GXV589780 HHR589780 HRN589780 IBJ589780 ILF589780 IVB589780 JEX589780 JOT589780 JYP589780 KIL589780 KSH589780 LCD589780 LLZ589780 LVV589780 MFR589780 MPN589780 MZJ589780 NJF589780 NTB589780 OCX589780 OMT589780 OWP589780 PGL589780 PQH589780 QAD589780 QJZ589780 QTV589780 RDR589780 RNN589780 RXJ589780 SHF589780 SRB589780 TAX589780 TKT589780 TUP589780 UEL589780 UOH589780 UYD589780 VHZ589780 VRV589780 WBR589780 WLN589780 WVJ589780 B655316 IX655316 ST655316 ACP655316 AML655316 AWH655316 BGD655316 BPZ655316 BZV655316 CJR655316 CTN655316 DDJ655316 DNF655316 DXB655316 EGX655316 EQT655316 FAP655316 FKL655316 FUH655316 GED655316 GNZ655316 GXV655316 HHR655316 HRN655316 IBJ655316 ILF655316 IVB655316 JEX655316 JOT655316 JYP655316 KIL655316 KSH655316 LCD655316 LLZ655316 LVV655316 MFR655316 MPN655316 MZJ655316 NJF655316 NTB655316 OCX655316 OMT655316 OWP655316 PGL655316 PQH655316 QAD655316 QJZ655316 QTV655316 RDR655316 RNN655316 RXJ655316 SHF655316 SRB655316 TAX655316 TKT655316 TUP655316 UEL655316 UOH655316 UYD655316 VHZ655316 VRV655316 WBR655316 WLN655316 WVJ655316 B720852 IX720852 ST720852 ACP720852 AML720852 AWH720852 BGD720852 BPZ720852 BZV720852 CJR720852 CTN720852 DDJ720852 DNF720852 DXB720852 EGX720852 EQT720852 FAP720852 FKL720852 FUH720852 GED720852 GNZ720852 GXV720852 HHR720852 HRN720852 IBJ720852 ILF720852 IVB720852 JEX720852 JOT720852 JYP720852 KIL720852 KSH720852 LCD720852 LLZ720852 LVV720852 MFR720852 MPN720852 MZJ720852 NJF720852 NTB720852 OCX720852 OMT720852 OWP720852 PGL720852 PQH720852 QAD720852 QJZ720852 QTV720852 RDR720852 RNN720852 RXJ720852 SHF720852 SRB720852 TAX720852 TKT720852 TUP720852 UEL720852 UOH720852 UYD720852 VHZ720852 VRV720852 WBR720852 WLN720852 WVJ720852 B786388 IX786388 ST786388 ACP786388 AML786388 AWH786388 BGD786388 BPZ786388 BZV786388 CJR786388 CTN786388 DDJ786388 DNF786388 DXB786388 EGX786388 EQT786388 FAP786388 FKL786388 FUH786388 GED786388 GNZ786388 GXV786388 HHR786388 HRN786388 IBJ786388 ILF786388 IVB786388 JEX786388 JOT786388 JYP786388 KIL786388 KSH786388 LCD786388 LLZ786388 LVV786388 MFR786388 MPN786388 MZJ786388 NJF786388 NTB786388 OCX786388 OMT786388 OWP786388 PGL786388 PQH786388 QAD786388 QJZ786388 QTV786388 RDR786388 RNN786388 RXJ786388 SHF786388 SRB786388 TAX786388 TKT786388 TUP786388 UEL786388 UOH786388 UYD786388 VHZ786388 VRV786388 WBR786388 WLN786388 WVJ786388 B851924 IX851924 ST851924 ACP851924 AML851924 AWH851924 BGD851924 BPZ851924 BZV851924 CJR851924 CTN851924 DDJ851924 DNF851924 DXB851924 EGX851924 EQT851924 FAP851924 FKL851924 FUH851924 GED851924 GNZ851924 GXV851924 HHR851924 HRN851924 IBJ851924 ILF851924 IVB851924 JEX851924 JOT851924 JYP851924 KIL851924 KSH851924 LCD851924 LLZ851924 LVV851924 MFR851924 MPN851924 MZJ851924 NJF851924 NTB851924 OCX851924 OMT851924 OWP851924 PGL851924 PQH851924 QAD851924 QJZ851924 QTV851924 RDR851924 RNN851924 RXJ851924 SHF851924 SRB851924 TAX851924 TKT851924 TUP851924 UEL851924 UOH851924 UYD851924 VHZ851924 VRV851924 WBR851924 WLN851924 WVJ851924 B917460 IX917460 ST917460 ACP917460 AML917460 AWH917460 BGD917460 BPZ917460 BZV917460 CJR917460 CTN917460 DDJ917460 DNF917460 DXB917460 EGX917460 EQT917460 FAP917460 FKL917460 FUH917460 GED917460 GNZ917460 GXV917460 HHR917460 HRN917460 IBJ917460 ILF917460 IVB917460 JEX917460 JOT917460 JYP917460 KIL917460 KSH917460 LCD917460 LLZ917460 LVV917460 MFR917460 MPN917460 MZJ917460 NJF917460 NTB917460 OCX917460 OMT917460 OWP917460 PGL917460 PQH917460 QAD917460 QJZ917460 QTV917460 RDR917460 RNN917460 RXJ917460 SHF917460 SRB917460 TAX917460 TKT917460 TUP917460 UEL917460 UOH917460 UYD917460 VHZ917460 VRV917460 WBR917460 WLN917460 WVJ917460 B982996 IX982996 ST982996 ACP982996 AML982996 AWH982996 BGD982996 BPZ982996 BZV982996 CJR982996 CTN982996 DDJ982996 DNF982996 DXB982996 EGX982996 EQT982996 FAP982996 FKL982996 FUH982996 GED982996 GNZ982996 GXV982996 HHR982996 HRN982996 IBJ982996 ILF982996 IVB982996 JEX982996 JOT982996 JYP982996 KIL982996 KSH982996 LCD982996 LLZ982996 LVV982996 MFR982996 MPN982996 MZJ982996 NJF982996 NTB982996 OCX982996 OMT982996 OWP982996 PGL982996 PQH982996 QAD982996 QJZ982996 QTV982996 RDR982996 RNN982996 RXJ982996 SHF982996 SRB982996 TAX982996 TKT982996 TUP982996 UEL982996 UOH982996 UYD982996 VHZ982996 VRV982996 WBR982996 WLN982996 WVJ982996 B65495 IX65495 ST65495 ACP65495 AML65495 AWH65495 BGD65495 BPZ65495 BZV65495 CJR65495 CTN65495 DDJ65495 DNF65495 DXB65495 EGX65495 EQT65495 FAP65495 FKL65495 FUH65495 GED65495 GNZ65495 GXV65495 HHR65495 HRN65495 IBJ65495 ILF65495 IVB65495 JEX65495 JOT65495 JYP65495 KIL65495 KSH65495 LCD65495 LLZ65495 LVV65495 MFR65495 MPN65495 MZJ65495 NJF65495 NTB65495 OCX65495 OMT65495 OWP65495 PGL65495 PQH65495 QAD65495 QJZ65495 QTV65495 RDR65495 RNN65495 RXJ65495 SHF65495 SRB65495 TAX65495 TKT65495 TUP65495 UEL65495 UOH65495 UYD65495 VHZ65495 VRV65495 WBR65495 WLN65495 WVJ65495 B131031 IX131031 ST131031 ACP131031 AML131031 AWH131031 BGD131031 BPZ131031 BZV131031 CJR131031 CTN131031 DDJ131031 DNF131031 DXB131031 EGX131031 EQT131031 FAP131031 FKL131031 FUH131031 GED131031 GNZ131031 GXV131031 HHR131031 HRN131031 IBJ131031 ILF131031 IVB131031 JEX131031 JOT131031 JYP131031 KIL131031 KSH131031 LCD131031 LLZ131031 LVV131031 MFR131031 MPN131031 MZJ131031 NJF131031 NTB131031 OCX131031 OMT131031 OWP131031 PGL131031 PQH131031 QAD131031 QJZ131031 QTV131031 RDR131031 RNN131031 RXJ131031 SHF131031 SRB131031 TAX131031 TKT131031 TUP131031 UEL131031 UOH131031 UYD131031 VHZ131031 VRV131031 WBR131031 WLN131031 WVJ131031 B196567 IX196567 ST196567 ACP196567 AML196567 AWH196567 BGD196567 BPZ196567 BZV196567 CJR196567 CTN196567 DDJ196567 DNF196567 DXB196567 EGX196567 EQT196567 FAP196567 FKL196567 FUH196567 GED196567 GNZ196567 GXV196567 HHR196567 HRN196567 IBJ196567 ILF196567 IVB196567 JEX196567 JOT196567 JYP196567 KIL196567 KSH196567 LCD196567 LLZ196567 LVV196567 MFR196567 MPN196567 MZJ196567 NJF196567 NTB196567 OCX196567 OMT196567 OWP196567 PGL196567 PQH196567 QAD196567 QJZ196567 QTV196567 RDR196567 RNN196567 RXJ196567 SHF196567 SRB196567 TAX196567 TKT196567 TUP196567 UEL196567 UOH196567 UYD196567 VHZ196567 VRV196567 WBR196567 WLN196567 WVJ196567 B262103 IX262103 ST262103 ACP262103 AML262103 AWH262103 BGD262103 BPZ262103 BZV262103 CJR262103 CTN262103 DDJ262103 DNF262103 DXB262103 EGX262103 EQT262103 FAP262103 FKL262103 FUH262103 GED262103 GNZ262103 GXV262103 HHR262103 HRN262103 IBJ262103 ILF262103 IVB262103 JEX262103 JOT262103 JYP262103 KIL262103 KSH262103 LCD262103 LLZ262103 LVV262103 MFR262103 MPN262103 MZJ262103 NJF262103 NTB262103 OCX262103 OMT262103 OWP262103 PGL262103 PQH262103 QAD262103 QJZ262103 QTV262103 RDR262103 RNN262103 RXJ262103 SHF262103 SRB262103 TAX262103 TKT262103 TUP262103 UEL262103 UOH262103 UYD262103 VHZ262103 VRV262103 WBR262103 WLN262103 WVJ262103 B327639 IX327639 ST327639 ACP327639 AML327639 AWH327639 BGD327639 BPZ327639 BZV327639 CJR327639 CTN327639 DDJ327639 DNF327639 DXB327639 EGX327639 EQT327639 FAP327639 FKL327639 FUH327639 GED327639 GNZ327639 GXV327639 HHR327639 HRN327639 IBJ327639 ILF327639 IVB327639 JEX327639 JOT327639 JYP327639 KIL327639 KSH327639 LCD327639 LLZ327639 LVV327639 MFR327639 MPN327639 MZJ327639 NJF327639 NTB327639 OCX327639 OMT327639 OWP327639 PGL327639 PQH327639 QAD327639 QJZ327639 QTV327639 RDR327639 RNN327639 RXJ327639 SHF327639 SRB327639 TAX327639 TKT327639 TUP327639 UEL327639 UOH327639 UYD327639 VHZ327639 VRV327639 WBR327639 WLN327639 WVJ327639 B393175 IX393175 ST393175 ACP393175 AML393175 AWH393175 BGD393175 BPZ393175 BZV393175 CJR393175 CTN393175 DDJ393175 DNF393175 DXB393175 EGX393175 EQT393175 FAP393175 FKL393175 FUH393175 GED393175 GNZ393175 GXV393175 HHR393175 HRN393175 IBJ393175 ILF393175 IVB393175 JEX393175 JOT393175 JYP393175 KIL393175 KSH393175 LCD393175 LLZ393175 LVV393175 MFR393175 MPN393175 MZJ393175 NJF393175 NTB393175 OCX393175 OMT393175 OWP393175 PGL393175 PQH393175 QAD393175 QJZ393175 QTV393175 RDR393175 RNN393175 RXJ393175 SHF393175 SRB393175 TAX393175 TKT393175 TUP393175 UEL393175 UOH393175 UYD393175 VHZ393175 VRV393175 WBR393175 WLN393175 WVJ393175 B458711 IX458711 ST458711 ACP458711 AML458711 AWH458711 BGD458711 BPZ458711 BZV458711 CJR458711 CTN458711 DDJ458711 DNF458711 DXB458711 EGX458711 EQT458711 FAP458711 FKL458711 FUH458711 GED458711 GNZ458711 GXV458711 HHR458711 HRN458711 IBJ458711 ILF458711 IVB458711 JEX458711 JOT458711 JYP458711 KIL458711 KSH458711 LCD458711 LLZ458711 LVV458711 MFR458711 MPN458711 MZJ458711 NJF458711 NTB458711 OCX458711 OMT458711 OWP458711 PGL458711 PQH458711 QAD458711 QJZ458711 QTV458711 RDR458711 RNN458711 RXJ458711 SHF458711 SRB458711 TAX458711 TKT458711 TUP458711 UEL458711 UOH458711 UYD458711 VHZ458711 VRV458711 WBR458711 WLN458711 WVJ458711 B524247 IX524247 ST524247 ACP524247 AML524247 AWH524247 BGD524247 BPZ524247 BZV524247 CJR524247 CTN524247 DDJ524247 DNF524247 DXB524247 EGX524247 EQT524247 FAP524247 FKL524247 FUH524247 GED524247 GNZ524247 GXV524247 HHR524247 HRN524247 IBJ524247 ILF524247 IVB524247 JEX524247 JOT524247 JYP524247 KIL524247 KSH524247 LCD524247 LLZ524247 LVV524247 MFR524247 MPN524247 MZJ524247 NJF524247 NTB524247 OCX524247 OMT524247 OWP524247 PGL524247 PQH524247 QAD524247 QJZ524247 QTV524247 RDR524247 RNN524247 RXJ524247 SHF524247 SRB524247 TAX524247 TKT524247 TUP524247 UEL524247 UOH524247 UYD524247 VHZ524247 VRV524247 WBR524247 WLN524247 WVJ524247 B589783 IX589783 ST589783 ACP589783 AML589783 AWH589783 BGD589783 BPZ589783 BZV589783 CJR589783 CTN589783 DDJ589783 DNF589783 DXB589783 EGX589783 EQT589783 FAP589783 FKL589783 FUH589783 GED589783 GNZ589783 GXV589783 HHR589783 HRN589783 IBJ589783 ILF589783 IVB589783 JEX589783 JOT589783 JYP589783 KIL589783 KSH589783 LCD589783 LLZ589783 LVV589783 MFR589783 MPN589783 MZJ589783 NJF589783 NTB589783 OCX589783 OMT589783 OWP589783 PGL589783 PQH589783 QAD589783 QJZ589783 QTV589783 RDR589783 RNN589783 RXJ589783 SHF589783 SRB589783 TAX589783 TKT589783 TUP589783 UEL589783 UOH589783 UYD589783 VHZ589783 VRV589783 WBR589783 WLN589783 WVJ589783 B655319 IX655319 ST655319 ACP655319 AML655319 AWH655319 BGD655319 BPZ655319 BZV655319 CJR655319 CTN655319 DDJ655319 DNF655319 DXB655319 EGX655319 EQT655319 FAP655319 FKL655319 FUH655319 GED655319 GNZ655319 GXV655319 HHR655319 HRN655319 IBJ655319 ILF655319 IVB655319 JEX655319 JOT655319 JYP655319 KIL655319 KSH655319 LCD655319 LLZ655319 LVV655319 MFR655319 MPN655319 MZJ655319 NJF655319 NTB655319 OCX655319 OMT655319 OWP655319 PGL655319 PQH655319 QAD655319 QJZ655319 QTV655319 RDR655319 RNN655319 RXJ655319 SHF655319 SRB655319 TAX655319 TKT655319 TUP655319 UEL655319 UOH655319 UYD655319 VHZ655319 VRV655319 WBR655319 WLN655319 WVJ655319 B720855 IX720855 ST720855 ACP720855 AML720855 AWH720855 BGD720855 BPZ720855 BZV720855 CJR720855 CTN720855 DDJ720855 DNF720855 DXB720855 EGX720855 EQT720855 FAP720855 FKL720855 FUH720855 GED720855 GNZ720855 GXV720855 HHR720855 HRN720855 IBJ720855 ILF720855 IVB720855 JEX720855 JOT720855 JYP720855 KIL720855 KSH720855 LCD720855 LLZ720855 LVV720855 MFR720855 MPN720855 MZJ720855 NJF720855 NTB720855 OCX720855 OMT720855 OWP720855 PGL720855 PQH720855 QAD720855 QJZ720855 QTV720855 RDR720855 RNN720855 RXJ720855 SHF720855 SRB720855 TAX720855 TKT720855 TUP720855 UEL720855 UOH720855 UYD720855 VHZ720855 VRV720855 WBR720855 WLN720855 WVJ720855 B786391 IX786391 ST786391 ACP786391 AML786391 AWH786391 BGD786391 BPZ786391 BZV786391 CJR786391 CTN786391 DDJ786391 DNF786391 DXB786391 EGX786391 EQT786391 FAP786391 FKL786391 FUH786391 GED786391 GNZ786391 GXV786391 HHR786391 HRN786391 IBJ786391 ILF786391 IVB786391 JEX786391 JOT786391 JYP786391 KIL786391 KSH786391 LCD786391 LLZ786391 LVV786391 MFR786391 MPN786391 MZJ786391 NJF786391 NTB786391 OCX786391 OMT786391 OWP786391 PGL786391 PQH786391 QAD786391 QJZ786391 QTV786391 RDR786391 RNN786391 RXJ786391 SHF786391 SRB786391 TAX786391 TKT786391 TUP786391 UEL786391 UOH786391 UYD786391 VHZ786391 VRV786391 WBR786391 WLN786391 WVJ786391 B851927 IX851927 ST851927 ACP851927 AML851927 AWH851927 BGD851927 BPZ851927 BZV851927 CJR851927 CTN851927 DDJ851927 DNF851927 DXB851927 EGX851927 EQT851927 FAP851927 FKL851927 FUH851927 GED851927 GNZ851927 GXV851927 HHR851927 HRN851927 IBJ851927 ILF851927 IVB851927 JEX851927 JOT851927 JYP851927 KIL851927 KSH851927 LCD851927 LLZ851927 LVV851927 MFR851927 MPN851927 MZJ851927 NJF851927 NTB851927 OCX851927 OMT851927 OWP851927 PGL851927 PQH851927 QAD851927 QJZ851927 QTV851927 RDR851927 RNN851927 RXJ851927 SHF851927 SRB851927 TAX851927 TKT851927 TUP851927 UEL851927 UOH851927 UYD851927 VHZ851927 VRV851927 WBR851927 WLN851927 WVJ851927 B917463 IX917463 ST917463 ACP917463 AML917463 AWH917463 BGD917463 BPZ917463 BZV917463 CJR917463 CTN917463 DDJ917463 DNF917463 DXB917463 EGX917463 EQT917463 FAP917463 FKL917463 FUH917463 GED917463 GNZ917463 GXV917463 HHR917463 HRN917463 IBJ917463 ILF917463 IVB917463 JEX917463 JOT917463 JYP917463 KIL917463 KSH917463 LCD917463 LLZ917463 LVV917463 MFR917463 MPN917463 MZJ917463 NJF917463 NTB917463 OCX917463 OMT917463 OWP917463 PGL917463 PQH917463 QAD917463 QJZ917463 QTV917463 RDR917463 RNN917463 RXJ917463 SHF917463 SRB917463 TAX917463 TKT917463 TUP917463 UEL917463 UOH917463 UYD917463 VHZ917463 VRV917463 WBR917463 WLN917463 WVJ917463 B982999 IX982999 ST982999 ACP982999 AML982999 AWH982999 BGD982999 BPZ982999 BZV982999 CJR982999 CTN982999 DDJ982999 DNF982999 DXB982999 EGX982999 EQT982999 FAP982999 FKL982999 FUH982999 GED982999 GNZ982999 GXV982999 HHR982999 HRN982999 IBJ982999 ILF982999 IVB982999 JEX982999 JOT982999 JYP982999 KIL982999 KSH982999 LCD982999 LLZ982999 LVV982999 MFR982999 MPN982999 MZJ982999 NJF982999 NTB982999 OCX982999 OMT982999 OWP982999 PGL982999 PQH982999 QAD982999 QJZ982999 QTV982999 RDR982999 RNN982999 RXJ982999 SHF982999 SRB982999 TAX982999 TKT982999 TUP982999 UEL982999 UOH982999 UYD982999 VHZ982999 VRV982999 WBR982999 WLN982999 WVJ982999 B65500 IX65500 ST65500 ACP65500 AML65500 AWH65500 BGD65500 BPZ65500 BZV65500 CJR65500 CTN65500 DDJ65500 DNF65500 DXB65500 EGX65500 EQT65500 FAP65500 FKL65500 FUH65500 GED65500 GNZ65500 GXV65500 HHR65500 HRN65500 IBJ65500 ILF65500 IVB65500 JEX65500 JOT65500 JYP65500 KIL65500 KSH65500 LCD65500 LLZ65500 LVV65500 MFR65500 MPN65500 MZJ65500 NJF65500 NTB65500 OCX65500 OMT65500 OWP65500 PGL65500 PQH65500 QAD65500 QJZ65500 QTV65500 RDR65500 RNN65500 RXJ65500 SHF65500 SRB65500 TAX65500 TKT65500 TUP65500 UEL65500 UOH65500 UYD65500 VHZ65500 VRV65500 WBR65500 WLN65500 WVJ65500 B131036 IX131036 ST131036 ACP131036 AML131036 AWH131036 BGD131036 BPZ131036 BZV131036 CJR131036 CTN131036 DDJ131036 DNF131036 DXB131036 EGX131036 EQT131036 FAP131036 FKL131036 FUH131036 GED131036 GNZ131036 GXV131036 HHR131036 HRN131036 IBJ131036 ILF131036 IVB131036 JEX131036 JOT131036 JYP131036 KIL131036 KSH131036 LCD131036 LLZ131036 LVV131036 MFR131036 MPN131036 MZJ131036 NJF131036 NTB131036 OCX131036 OMT131036 OWP131036 PGL131036 PQH131036 QAD131036 QJZ131036 QTV131036 RDR131036 RNN131036 RXJ131036 SHF131036 SRB131036 TAX131036 TKT131036 TUP131036 UEL131036 UOH131036 UYD131036 VHZ131036 VRV131036 WBR131036 WLN131036 WVJ131036 B196572 IX196572 ST196572 ACP196572 AML196572 AWH196572 BGD196572 BPZ196572 BZV196572 CJR196572 CTN196572 DDJ196572 DNF196572 DXB196572 EGX196572 EQT196572 FAP196572 FKL196572 FUH196572 GED196572 GNZ196572 GXV196572 HHR196572 HRN196572 IBJ196572 ILF196572 IVB196572 JEX196572 JOT196572 JYP196572 KIL196572 KSH196572 LCD196572 LLZ196572 LVV196572 MFR196572 MPN196572 MZJ196572 NJF196572 NTB196572 OCX196572 OMT196572 OWP196572 PGL196572 PQH196572 QAD196572 QJZ196572 QTV196572 RDR196572 RNN196572 RXJ196572 SHF196572 SRB196572 TAX196572 TKT196572 TUP196572 UEL196572 UOH196572 UYD196572 VHZ196572 VRV196572 WBR196572 WLN196572 WVJ196572 B262108 IX262108 ST262108 ACP262108 AML262108 AWH262108 BGD262108 BPZ262108 BZV262108 CJR262108 CTN262108 DDJ262108 DNF262108 DXB262108 EGX262108 EQT262108 FAP262108 FKL262108 FUH262108 GED262108 GNZ262108 GXV262108 HHR262108 HRN262108 IBJ262108 ILF262108 IVB262108 JEX262108 JOT262108 JYP262108 KIL262108 KSH262108 LCD262108 LLZ262108 LVV262108 MFR262108 MPN262108 MZJ262108 NJF262108 NTB262108 OCX262108 OMT262108 OWP262108 PGL262108 PQH262108 QAD262108 QJZ262108 QTV262108 RDR262108 RNN262108 RXJ262108 SHF262108 SRB262108 TAX262108 TKT262108 TUP262108 UEL262108 UOH262108 UYD262108 VHZ262108 VRV262108 WBR262108 WLN262108 WVJ262108 B327644 IX327644 ST327644 ACP327644 AML327644 AWH327644 BGD327644 BPZ327644 BZV327644 CJR327644 CTN327644 DDJ327644 DNF327644 DXB327644 EGX327644 EQT327644 FAP327644 FKL327644 FUH327644 GED327644 GNZ327644 GXV327644 HHR327644 HRN327644 IBJ327644 ILF327644 IVB327644 JEX327644 JOT327644 JYP327644 KIL327644 KSH327644 LCD327644 LLZ327644 LVV327644 MFR327644 MPN327644 MZJ327644 NJF327644 NTB327644 OCX327644 OMT327644 OWP327644 PGL327644 PQH327644 QAD327644 QJZ327644 QTV327644 RDR327644 RNN327644 RXJ327644 SHF327644 SRB327644 TAX327644 TKT327644 TUP327644 UEL327644 UOH327644 UYD327644 VHZ327644 VRV327644 WBR327644 WLN327644 WVJ327644 B393180 IX393180 ST393180 ACP393180 AML393180 AWH393180 BGD393180 BPZ393180 BZV393180 CJR393180 CTN393180 DDJ393180 DNF393180 DXB393180 EGX393180 EQT393180 FAP393180 FKL393180 FUH393180 GED393180 GNZ393180 GXV393180 HHR393180 HRN393180 IBJ393180 ILF393180 IVB393180 JEX393180 JOT393180 JYP393180 KIL393180 KSH393180 LCD393180 LLZ393180 LVV393180 MFR393180 MPN393180 MZJ393180 NJF393180 NTB393180 OCX393180 OMT393180 OWP393180 PGL393180 PQH393180 QAD393180 QJZ393180 QTV393180 RDR393180 RNN393180 RXJ393180 SHF393180 SRB393180 TAX393180 TKT393180 TUP393180 UEL393180 UOH393180 UYD393180 VHZ393180 VRV393180 WBR393180 WLN393180 WVJ393180 B458716 IX458716 ST458716 ACP458716 AML458716 AWH458716 BGD458716 BPZ458716 BZV458716 CJR458716 CTN458716 DDJ458716 DNF458716 DXB458716 EGX458716 EQT458716 FAP458716 FKL458716 FUH458716 GED458716 GNZ458716 GXV458716 HHR458716 HRN458716 IBJ458716 ILF458716 IVB458716 JEX458716 JOT458716 JYP458716 KIL458716 KSH458716 LCD458716 LLZ458716 LVV458716 MFR458716 MPN458716 MZJ458716 NJF458716 NTB458716 OCX458716 OMT458716 OWP458716 PGL458716 PQH458716 QAD458716 QJZ458716 QTV458716 RDR458716 RNN458716 RXJ458716 SHF458716 SRB458716 TAX458716 TKT458716 TUP458716 UEL458716 UOH458716 UYD458716 VHZ458716 VRV458716 WBR458716 WLN458716 WVJ458716 B524252 IX524252 ST524252 ACP524252 AML524252 AWH524252 BGD524252 BPZ524252 BZV524252 CJR524252 CTN524252 DDJ524252 DNF524252 DXB524252 EGX524252 EQT524252 FAP524252 FKL524252 FUH524252 GED524252 GNZ524252 GXV524252 HHR524252 HRN524252 IBJ524252 ILF524252 IVB524252 JEX524252 JOT524252 JYP524252 KIL524252 KSH524252 LCD524252 LLZ524252 LVV524252 MFR524252 MPN524252 MZJ524252 NJF524252 NTB524252 OCX524252 OMT524252 OWP524252 PGL524252 PQH524252 QAD524252 QJZ524252 QTV524252 RDR524252 RNN524252 RXJ524252 SHF524252 SRB524252 TAX524252 TKT524252 TUP524252 UEL524252 UOH524252 UYD524252 VHZ524252 VRV524252 WBR524252 WLN524252 WVJ524252 B589788 IX589788 ST589788 ACP589788 AML589788 AWH589788 BGD589788 BPZ589788 BZV589788 CJR589788 CTN589788 DDJ589788 DNF589788 DXB589788 EGX589788 EQT589788 FAP589788 FKL589788 FUH589788 GED589788 GNZ589788 GXV589788 HHR589788 HRN589788 IBJ589788 ILF589788 IVB589788 JEX589788 JOT589788 JYP589788 KIL589788 KSH589788 LCD589788 LLZ589788 LVV589788 MFR589788 MPN589788 MZJ589788 NJF589788 NTB589788 OCX589788 OMT589788 OWP589788 PGL589788 PQH589788 QAD589788 QJZ589788 QTV589788 RDR589788 RNN589788 RXJ589788 SHF589788 SRB589788 TAX589788 TKT589788 TUP589788 UEL589788 UOH589788 UYD589788 VHZ589788 VRV589788 WBR589788 WLN589788 WVJ589788 B655324 IX655324 ST655324 ACP655324 AML655324 AWH655324 BGD655324 BPZ655324 BZV655324 CJR655324 CTN655324 DDJ655324 DNF655324 DXB655324 EGX655324 EQT655324 FAP655324 FKL655324 FUH655324 GED655324 GNZ655324 GXV655324 HHR655324 HRN655324 IBJ655324 ILF655324 IVB655324 JEX655324 JOT655324 JYP655324 KIL655324 KSH655324 LCD655324 LLZ655324 LVV655324 MFR655324 MPN655324 MZJ655324 NJF655324 NTB655324 OCX655324 OMT655324 OWP655324 PGL655324 PQH655324 QAD655324 QJZ655324 QTV655324 RDR655324 RNN655324 RXJ655324 SHF655324 SRB655324 TAX655324 TKT655324 TUP655324 UEL655324 UOH655324 UYD655324 VHZ655324 VRV655324 WBR655324 WLN655324 WVJ655324 B720860 IX720860 ST720860 ACP720860 AML720860 AWH720860 BGD720860 BPZ720860 BZV720860 CJR720860 CTN720860 DDJ720860 DNF720860 DXB720860 EGX720860 EQT720860 FAP720860 FKL720860 FUH720860 GED720860 GNZ720860 GXV720860 HHR720860 HRN720860 IBJ720860 ILF720860 IVB720860 JEX720860 JOT720860 JYP720860 KIL720860 KSH720860 LCD720860 LLZ720860 LVV720860 MFR720860 MPN720860 MZJ720860 NJF720860 NTB720860 OCX720860 OMT720860 OWP720860 PGL720860 PQH720860 QAD720860 QJZ720860 QTV720860 RDR720860 RNN720860 RXJ720860 SHF720860 SRB720860 TAX720860 TKT720860 TUP720860 UEL720860 UOH720860 UYD720860 VHZ720860 VRV720860 WBR720860 WLN720860 WVJ720860 B786396 IX786396 ST786396 ACP786396 AML786396 AWH786396 BGD786396 BPZ786396 BZV786396 CJR786396 CTN786396 DDJ786396 DNF786396 DXB786396 EGX786396 EQT786396 FAP786396 FKL786396 FUH786396 GED786396 GNZ786396 GXV786396 HHR786396 HRN786396 IBJ786396 ILF786396 IVB786396 JEX786396 JOT786396 JYP786396 KIL786396 KSH786396 LCD786396 LLZ786396 LVV786396 MFR786396 MPN786396 MZJ786396 NJF786396 NTB786396 OCX786396 OMT786396 OWP786396 PGL786396 PQH786396 QAD786396 QJZ786396 QTV786396 RDR786396 RNN786396 RXJ786396 SHF786396 SRB786396 TAX786396 TKT786396 TUP786396 UEL786396 UOH786396 UYD786396 VHZ786396 VRV786396 WBR786396 WLN786396 WVJ786396 B851932 IX851932 ST851932 ACP851932 AML851932 AWH851932 BGD851932 BPZ851932 BZV851932 CJR851932 CTN851932 DDJ851932 DNF851932 DXB851932 EGX851932 EQT851932 FAP851932 FKL851932 FUH851932 GED851932 GNZ851932 GXV851932 HHR851932 HRN851932 IBJ851932 ILF851932 IVB851932 JEX851932 JOT851932 JYP851932 KIL851932 KSH851932 LCD851932 LLZ851932 LVV851932 MFR851932 MPN851932 MZJ851932 NJF851932 NTB851932 OCX851932 OMT851932 OWP851932 PGL851932 PQH851932 QAD851932 QJZ851932 QTV851932 RDR851932 RNN851932 RXJ851932 SHF851932 SRB851932 TAX851932 TKT851932 TUP851932 UEL851932 UOH851932 UYD851932 VHZ851932 VRV851932 WBR851932 WLN851932 WVJ851932 B917468 IX917468 ST917468 ACP917468 AML917468 AWH917468 BGD917468 BPZ917468 BZV917468 CJR917468 CTN917468 DDJ917468 DNF917468 DXB917468 EGX917468 EQT917468 FAP917468 FKL917468 FUH917468 GED917468 GNZ917468 GXV917468 HHR917468 HRN917468 IBJ917468 ILF917468 IVB917468 JEX917468 JOT917468 JYP917468 KIL917468 KSH917468 LCD917468 LLZ917468 LVV917468 MFR917468 MPN917468 MZJ917468 NJF917468 NTB917468 OCX917468 OMT917468 OWP917468 PGL917468 PQH917468 QAD917468 QJZ917468 QTV917468 RDR917468 RNN917468 RXJ917468 SHF917468 SRB917468 TAX917468 TKT917468 TUP917468 UEL917468 UOH917468 UYD917468 VHZ917468 VRV917468 WBR917468 WLN917468 WVJ917468 B983004 IX983004 ST983004 ACP983004 AML983004 AWH983004 BGD983004 BPZ983004 BZV983004 CJR983004 CTN983004 DDJ983004 DNF983004 DXB983004 EGX983004 EQT983004 FAP983004 FKL983004 FUH983004 GED983004 GNZ983004 GXV983004 HHR983004 HRN983004 IBJ983004 ILF983004 IVB983004 JEX983004 JOT983004 JYP983004 KIL983004 KSH983004 LCD983004 LLZ983004 LVV983004 MFR983004 MPN983004 MZJ983004 NJF983004 NTB983004 OCX983004 OMT983004 OWP983004 PGL983004 PQH983004 QAD983004 QJZ983004 QTV983004 RDR983004 RNN983004 RXJ983004 SHF983004 SRB983004 TAX983004 TKT983004 TUP983004 UEL983004 UOH983004 UYD983004 VHZ983004 VRV983004 WBR983004 WLN983004 WVJ983004 B65503 IX65503 ST65503 ACP65503 AML65503 AWH65503 BGD65503 BPZ65503 BZV65503 CJR65503 CTN65503 DDJ65503 DNF65503 DXB65503 EGX65503 EQT65503 FAP65503 FKL65503 FUH65503 GED65503 GNZ65503 GXV65503 HHR65503 HRN65503 IBJ65503 ILF65503 IVB65503 JEX65503 JOT65503 JYP65503 KIL65503 KSH65503 LCD65503 LLZ65503 LVV65503 MFR65503 MPN65503 MZJ65503 NJF65503 NTB65503 OCX65503 OMT65503 OWP65503 PGL65503 PQH65503 QAD65503 QJZ65503 QTV65503 RDR65503 RNN65503 RXJ65503 SHF65503 SRB65503 TAX65503 TKT65503 TUP65503 UEL65503 UOH65503 UYD65503 VHZ65503 VRV65503 WBR65503 WLN65503 WVJ65503 B131039 IX131039 ST131039 ACP131039 AML131039 AWH131039 BGD131039 BPZ131039 BZV131039 CJR131039 CTN131039 DDJ131039 DNF131039 DXB131039 EGX131039 EQT131039 FAP131039 FKL131039 FUH131039 GED131039 GNZ131039 GXV131039 HHR131039 HRN131039 IBJ131039 ILF131039 IVB131039 JEX131039 JOT131039 JYP131039 KIL131039 KSH131039 LCD131039 LLZ131039 LVV131039 MFR131039 MPN131039 MZJ131039 NJF131039 NTB131039 OCX131039 OMT131039 OWP131039 PGL131039 PQH131039 QAD131039 QJZ131039 QTV131039 RDR131039 RNN131039 RXJ131039 SHF131039 SRB131039 TAX131039 TKT131039 TUP131039 UEL131039 UOH131039 UYD131039 VHZ131039 VRV131039 WBR131039 WLN131039 WVJ131039 B196575 IX196575 ST196575 ACP196575 AML196575 AWH196575 BGD196575 BPZ196575 BZV196575 CJR196575 CTN196575 DDJ196575 DNF196575 DXB196575 EGX196575 EQT196575 FAP196575 FKL196575 FUH196575 GED196575 GNZ196575 GXV196575 HHR196575 HRN196575 IBJ196575 ILF196575 IVB196575 JEX196575 JOT196575 JYP196575 KIL196575 KSH196575 LCD196575 LLZ196575 LVV196575 MFR196575 MPN196575 MZJ196575 NJF196575 NTB196575 OCX196575 OMT196575 OWP196575 PGL196575 PQH196575 QAD196575 QJZ196575 QTV196575 RDR196575 RNN196575 RXJ196575 SHF196575 SRB196575 TAX196575 TKT196575 TUP196575 UEL196575 UOH196575 UYD196575 VHZ196575 VRV196575 WBR196575 WLN196575 WVJ196575 B262111 IX262111 ST262111 ACP262111 AML262111 AWH262111 BGD262111 BPZ262111 BZV262111 CJR262111 CTN262111 DDJ262111 DNF262111 DXB262111 EGX262111 EQT262111 FAP262111 FKL262111 FUH262111 GED262111 GNZ262111 GXV262111 HHR262111 HRN262111 IBJ262111 ILF262111 IVB262111 JEX262111 JOT262111 JYP262111 KIL262111 KSH262111 LCD262111 LLZ262111 LVV262111 MFR262111 MPN262111 MZJ262111 NJF262111 NTB262111 OCX262111 OMT262111 OWP262111 PGL262111 PQH262111 QAD262111 QJZ262111 QTV262111 RDR262111 RNN262111 RXJ262111 SHF262111 SRB262111 TAX262111 TKT262111 TUP262111 UEL262111 UOH262111 UYD262111 VHZ262111 VRV262111 WBR262111 WLN262111 WVJ262111 B327647 IX327647 ST327647 ACP327647 AML327647 AWH327647 BGD327647 BPZ327647 BZV327647 CJR327647 CTN327647 DDJ327647 DNF327647 DXB327647 EGX327647 EQT327647 FAP327647 FKL327647 FUH327647 GED327647 GNZ327647 GXV327647 HHR327647 HRN327647 IBJ327647 ILF327647 IVB327647 JEX327647 JOT327647 JYP327647 KIL327647 KSH327647 LCD327647 LLZ327647 LVV327647 MFR327647 MPN327647 MZJ327647 NJF327647 NTB327647 OCX327647 OMT327647 OWP327647 PGL327647 PQH327647 QAD327647 QJZ327647 QTV327647 RDR327647 RNN327647 RXJ327647 SHF327647 SRB327647 TAX327647 TKT327647 TUP327647 UEL327647 UOH327647 UYD327647 VHZ327647 VRV327647 WBR327647 WLN327647 WVJ327647 B393183 IX393183 ST393183 ACP393183 AML393183 AWH393183 BGD393183 BPZ393183 BZV393183 CJR393183 CTN393183 DDJ393183 DNF393183 DXB393183 EGX393183 EQT393183 FAP393183 FKL393183 FUH393183 GED393183 GNZ393183 GXV393183 HHR393183 HRN393183 IBJ393183 ILF393183 IVB393183 JEX393183 JOT393183 JYP393183 KIL393183 KSH393183 LCD393183 LLZ393183 LVV393183 MFR393183 MPN393183 MZJ393183 NJF393183 NTB393183 OCX393183 OMT393183 OWP393183 PGL393183 PQH393183 QAD393183 QJZ393183 QTV393183 RDR393183 RNN393183 RXJ393183 SHF393183 SRB393183 TAX393183 TKT393183 TUP393183 UEL393183 UOH393183 UYD393183 VHZ393183 VRV393183 WBR393183 WLN393183 WVJ393183 B458719 IX458719 ST458719 ACP458719 AML458719 AWH458719 BGD458719 BPZ458719 BZV458719 CJR458719 CTN458719 DDJ458719 DNF458719 DXB458719 EGX458719 EQT458719 FAP458719 FKL458719 FUH458719 GED458719 GNZ458719 GXV458719 HHR458719 HRN458719 IBJ458719 ILF458719 IVB458719 JEX458719 JOT458719 JYP458719 KIL458719 KSH458719 LCD458719 LLZ458719 LVV458719 MFR458719 MPN458719 MZJ458719 NJF458719 NTB458719 OCX458719 OMT458719 OWP458719 PGL458719 PQH458719 QAD458719 QJZ458719 QTV458719 RDR458719 RNN458719 RXJ458719 SHF458719 SRB458719 TAX458719 TKT458719 TUP458719 UEL458719 UOH458719 UYD458719 VHZ458719 VRV458719 WBR458719 WLN458719 WVJ458719 B524255 IX524255 ST524255 ACP524255 AML524255 AWH524255 BGD524255 BPZ524255 BZV524255 CJR524255 CTN524255 DDJ524255 DNF524255 DXB524255 EGX524255 EQT524255 FAP524255 FKL524255 FUH524255 GED524255 GNZ524255 GXV524255 HHR524255 HRN524255 IBJ524255 ILF524255 IVB524255 JEX524255 JOT524255 JYP524255 KIL524255 KSH524255 LCD524255 LLZ524255 LVV524255 MFR524255 MPN524255 MZJ524255 NJF524255 NTB524255 OCX524255 OMT524255 OWP524255 PGL524255 PQH524255 QAD524255 QJZ524255 QTV524255 RDR524255 RNN524255 RXJ524255 SHF524255 SRB524255 TAX524255 TKT524255 TUP524255 UEL524255 UOH524255 UYD524255 VHZ524255 VRV524255 WBR524255 WLN524255 WVJ524255 B589791 IX589791 ST589791 ACP589791 AML589791 AWH589791 BGD589791 BPZ589791 BZV589791 CJR589791 CTN589791 DDJ589791 DNF589791 DXB589791 EGX589791 EQT589791 FAP589791 FKL589791 FUH589791 GED589791 GNZ589791 GXV589791 HHR589791 HRN589791 IBJ589791 ILF589791 IVB589791 JEX589791 JOT589791 JYP589791 KIL589791 KSH589791 LCD589791 LLZ589791 LVV589791 MFR589791 MPN589791 MZJ589791 NJF589791 NTB589791 OCX589791 OMT589791 OWP589791 PGL589791 PQH589791 QAD589791 QJZ589791 QTV589791 RDR589791 RNN589791 RXJ589791 SHF589791 SRB589791 TAX589791 TKT589791 TUP589791 UEL589791 UOH589791 UYD589791 VHZ589791 VRV589791 WBR589791 WLN589791 WVJ589791 B655327 IX655327 ST655327 ACP655327 AML655327 AWH655327 BGD655327 BPZ655327 BZV655327 CJR655327 CTN655327 DDJ655327 DNF655327 DXB655327 EGX655327 EQT655327 FAP655327 FKL655327 FUH655327 GED655327 GNZ655327 GXV655327 HHR655327 HRN655327 IBJ655327 ILF655327 IVB655327 JEX655327 JOT655327 JYP655327 KIL655327 KSH655327 LCD655327 LLZ655327 LVV655327 MFR655327 MPN655327 MZJ655327 NJF655327 NTB655327 OCX655327 OMT655327 OWP655327 PGL655327 PQH655327 QAD655327 QJZ655327 QTV655327 RDR655327 RNN655327 RXJ655327 SHF655327 SRB655327 TAX655327 TKT655327 TUP655327 UEL655327 UOH655327 UYD655327 VHZ655327 VRV655327 WBR655327 WLN655327 WVJ655327 B720863 IX720863 ST720863 ACP720863 AML720863 AWH720863 BGD720863 BPZ720863 BZV720863 CJR720863 CTN720863 DDJ720863 DNF720863 DXB720863 EGX720863 EQT720863 FAP720863 FKL720863 FUH720863 GED720863 GNZ720863 GXV720863 HHR720863 HRN720863 IBJ720863 ILF720863 IVB720863 JEX720863 JOT720863 JYP720863 KIL720863 KSH720863 LCD720863 LLZ720863 LVV720863 MFR720863 MPN720863 MZJ720863 NJF720863 NTB720863 OCX720863 OMT720863 OWP720863 PGL720863 PQH720863 QAD720863 QJZ720863 QTV720863 RDR720863 RNN720863 RXJ720863 SHF720863 SRB720863 TAX720863 TKT720863 TUP720863 UEL720863 UOH720863 UYD720863 VHZ720863 VRV720863 WBR720863 WLN720863 WVJ720863 B786399 IX786399 ST786399 ACP786399 AML786399 AWH786399 BGD786399 BPZ786399 BZV786399 CJR786399 CTN786399 DDJ786399 DNF786399 DXB786399 EGX786399 EQT786399 FAP786399 FKL786399 FUH786399 GED786399 GNZ786399 GXV786399 HHR786399 HRN786399 IBJ786399 ILF786399 IVB786399 JEX786399 JOT786399 JYP786399 KIL786399 KSH786399 LCD786399 LLZ786399 LVV786399 MFR786399 MPN786399 MZJ786399 NJF786399 NTB786399 OCX786399 OMT786399 OWP786399 PGL786399 PQH786399 QAD786399 QJZ786399 QTV786399 RDR786399 RNN786399 RXJ786399 SHF786399 SRB786399 TAX786399 TKT786399 TUP786399 UEL786399 UOH786399 UYD786399 VHZ786399 VRV786399 WBR786399 WLN786399 WVJ786399 B851935 IX851935 ST851935 ACP851935 AML851935 AWH851935 BGD851935 BPZ851935 BZV851935 CJR851935 CTN851935 DDJ851935 DNF851935 DXB851935 EGX851935 EQT851935 FAP851935 FKL851935 FUH851935 GED851935 GNZ851935 GXV851935 HHR851935 HRN851935 IBJ851935 ILF851935 IVB851935 JEX851935 JOT851935 JYP851935 KIL851935 KSH851935 LCD851935 LLZ851935 LVV851935 MFR851935 MPN851935 MZJ851935 NJF851935 NTB851935 OCX851935 OMT851935 OWP851935 PGL851935 PQH851935 QAD851935 QJZ851935 QTV851935 RDR851935 RNN851935 RXJ851935 SHF851935 SRB851935 TAX851935 TKT851935 TUP851935 UEL851935 UOH851935 UYD851935 VHZ851935 VRV851935 WBR851935 WLN851935 WVJ851935 B917471 IX917471 ST917471 ACP917471 AML917471 AWH917471 BGD917471 BPZ917471 BZV917471 CJR917471 CTN917471 DDJ917471 DNF917471 DXB917471 EGX917471 EQT917471 FAP917471 FKL917471 FUH917471 GED917471 GNZ917471 GXV917471 HHR917471 HRN917471 IBJ917471 ILF917471 IVB917471 JEX917471 JOT917471 JYP917471 KIL917471 KSH917471 LCD917471 LLZ917471 LVV917471 MFR917471 MPN917471 MZJ917471 NJF917471 NTB917471 OCX917471 OMT917471 OWP917471 PGL917471 PQH917471 QAD917471 QJZ917471 QTV917471 RDR917471 RNN917471 RXJ917471 SHF917471 SRB917471 TAX917471 TKT917471 TUP917471 UEL917471 UOH917471 UYD917471 VHZ917471 VRV917471 WBR917471 WLN917471 WVJ917471 B983007 IX983007 ST983007 ACP983007 AML983007 AWH983007 BGD983007 BPZ983007 BZV983007 CJR983007 CTN983007 DDJ983007 DNF983007 DXB983007 EGX983007 EQT983007 FAP983007 FKL983007 FUH983007 GED983007 GNZ983007 GXV983007 HHR983007 HRN983007 IBJ983007 ILF983007 IVB983007 JEX983007 JOT983007 JYP983007 KIL983007 KSH983007 LCD983007 LLZ983007 LVV983007 MFR983007 MPN983007 MZJ983007 NJF983007 NTB983007 OCX983007 OMT983007 OWP983007 PGL983007 PQH983007 QAD983007 QJZ983007 QTV983007 RDR983007 RNN983007 RXJ983007 SHF983007 SRB983007 TAX983007 TKT983007 TUP983007 UEL983007 UOH983007 UYD983007 VHZ983007 VRV983007 WBR983007 WLN983007 WVJ983007 B65506 IX65506 ST65506 ACP65506 AML65506 AWH65506 BGD65506 BPZ65506 BZV65506 CJR65506 CTN65506 DDJ65506 DNF65506 DXB65506 EGX65506 EQT65506 FAP65506 FKL65506 FUH65506 GED65506 GNZ65506 GXV65506 HHR65506 HRN65506 IBJ65506 ILF65506 IVB65506 JEX65506 JOT65506 JYP65506 KIL65506 KSH65506 LCD65506 LLZ65506 LVV65506 MFR65506 MPN65506 MZJ65506 NJF65506 NTB65506 OCX65506 OMT65506 OWP65506 PGL65506 PQH65506 QAD65506 QJZ65506 QTV65506 RDR65506 RNN65506 RXJ65506 SHF65506 SRB65506 TAX65506 TKT65506 TUP65506 UEL65506 UOH65506 UYD65506 VHZ65506 VRV65506 WBR65506 WLN65506 WVJ65506 B131042 IX131042 ST131042 ACP131042 AML131042 AWH131042 BGD131042 BPZ131042 BZV131042 CJR131042 CTN131042 DDJ131042 DNF131042 DXB131042 EGX131042 EQT131042 FAP131042 FKL131042 FUH131042 GED131042 GNZ131042 GXV131042 HHR131042 HRN131042 IBJ131042 ILF131042 IVB131042 JEX131042 JOT131042 JYP131042 KIL131042 KSH131042 LCD131042 LLZ131042 LVV131042 MFR131042 MPN131042 MZJ131042 NJF131042 NTB131042 OCX131042 OMT131042 OWP131042 PGL131042 PQH131042 QAD131042 QJZ131042 QTV131042 RDR131042 RNN131042 RXJ131042 SHF131042 SRB131042 TAX131042 TKT131042 TUP131042 UEL131042 UOH131042 UYD131042 VHZ131042 VRV131042 WBR131042 WLN131042 WVJ131042 B196578 IX196578 ST196578 ACP196578 AML196578 AWH196578 BGD196578 BPZ196578 BZV196578 CJR196578 CTN196578 DDJ196578 DNF196578 DXB196578 EGX196578 EQT196578 FAP196578 FKL196578 FUH196578 GED196578 GNZ196578 GXV196578 HHR196578 HRN196578 IBJ196578 ILF196578 IVB196578 JEX196578 JOT196578 JYP196578 KIL196578 KSH196578 LCD196578 LLZ196578 LVV196578 MFR196578 MPN196578 MZJ196578 NJF196578 NTB196578 OCX196578 OMT196578 OWP196578 PGL196578 PQH196578 QAD196578 QJZ196578 QTV196578 RDR196578 RNN196578 RXJ196578 SHF196578 SRB196578 TAX196578 TKT196578 TUP196578 UEL196578 UOH196578 UYD196578 VHZ196578 VRV196578 WBR196578 WLN196578 WVJ196578 B262114 IX262114 ST262114 ACP262114 AML262114 AWH262114 BGD262114 BPZ262114 BZV262114 CJR262114 CTN262114 DDJ262114 DNF262114 DXB262114 EGX262114 EQT262114 FAP262114 FKL262114 FUH262114 GED262114 GNZ262114 GXV262114 HHR262114 HRN262114 IBJ262114 ILF262114 IVB262114 JEX262114 JOT262114 JYP262114 KIL262114 KSH262114 LCD262114 LLZ262114 LVV262114 MFR262114 MPN262114 MZJ262114 NJF262114 NTB262114 OCX262114 OMT262114 OWP262114 PGL262114 PQH262114 QAD262114 QJZ262114 QTV262114 RDR262114 RNN262114 RXJ262114 SHF262114 SRB262114 TAX262114 TKT262114 TUP262114 UEL262114 UOH262114 UYD262114 VHZ262114 VRV262114 WBR262114 WLN262114 WVJ262114 B327650 IX327650 ST327650 ACP327650 AML327650 AWH327650 BGD327650 BPZ327650 BZV327650 CJR327650 CTN327650 DDJ327650 DNF327650 DXB327650 EGX327650 EQT327650 FAP327650 FKL327650 FUH327650 GED327650 GNZ327650 GXV327650 HHR327650 HRN327650 IBJ327650 ILF327650 IVB327650 JEX327650 JOT327650 JYP327650 KIL327650 KSH327650 LCD327650 LLZ327650 LVV327650 MFR327650 MPN327650 MZJ327650 NJF327650 NTB327650 OCX327650 OMT327650 OWP327650 PGL327650 PQH327650 QAD327650 QJZ327650 QTV327650 RDR327650 RNN327650 RXJ327650 SHF327650 SRB327650 TAX327650 TKT327650 TUP327650 UEL327650 UOH327650 UYD327650 VHZ327650 VRV327650 WBR327650 WLN327650 WVJ327650 B393186 IX393186 ST393186 ACP393186 AML393186 AWH393186 BGD393186 BPZ393186 BZV393186 CJR393186 CTN393186 DDJ393186 DNF393186 DXB393186 EGX393186 EQT393186 FAP393186 FKL393186 FUH393186 GED393186 GNZ393186 GXV393186 HHR393186 HRN393186 IBJ393186 ILF393186 IVB393186 JEX393186 JOT393186 JYP393186 KIL393186 KSH393186 LCD393186 LLZ393186 LVV393186 MFR393186 MPN393186 MZJ393186 NJF393186 NTB393186 OCX393186 OMT393186 OWP393186 PGL393186 PQH393186 QAD393186 QJZ393186 QTV393186 RDR393186 RNN393186 RXJ393186 SHF393186 SRB393186 TAX393186 TKT393186 TUP393186 UEL393186 UOH393186 UYD393186 VHZ393186 VRV393186 WBR393186 WLN393186 WVJ393186 B458722 IX458722 ST458722 ACP458722 AML458722 AWH458722 BGD458722 BPZ458722 BZV458722 CJR458722 CTN458722 DDJ458722 DNF458722 DXB458722 EGX458722 EQT458722 FAP458722 FKL458722 FUH458722 GED458722 GNZ458722 GXV458722 HHR458722 HRN458722 IBJ458722 ILF458722 IVB458722 JEX458722 JOT458722 JYP458722 KIL458722 KSH458722 LCD458722 LLZ458722 LVV458722 MFR458722 MPN458722 MZJ458722 NJF458722 NTB458722 OCX458722 OMT458722 OWP458722 PGL458722 PQH458722 QAD458722 QJZ458722 QTV458722 RDR458722 RNN458722 RXJ458722 SHF458722 SRB458722 TAX458722 TKT458722 TUP458722 UEL458722 UOH458722 UYD458722 VHZ458722 VRV458722 WBR458722 WLN458722 WVJ458722 B524258 IX524258 ST524258 ACP524258 AML524258 AWH524258 BGD524258 BPZ524258 BZV524258 CJR524258 CTN524258 DDJ524258 DNF524258 DXB524258 EGX524258 EQT524258 FAP524258 FKL524258 FUH524258 GED524258 GNZ524258 GXV524258 HHR524258 HRN524258 IBJ524258 ILF524258 IVB524258 JEX524258 JOT524258 JYP524258 KIL524258 KSH524258 LCD524258 LLZ524258 LVV524258 MFR524258 MPN524258 MZJ524258 NJF524258 NTB524258 OCX524258 OMT524258 OWP524258 PGL524258 PQH524258 QAD524258 QJZ524258 QTV524258 RDR524258 RNN524258 RXJ524258 SHF524258 SRB524258 TAX524258 TKT524258 TUP524258 UEL524258 UOH524258 UYD524258 VHZ524258 VRV524258 WBR524258 WLN524258 WVJ524258 B589794 IX589794 ST589794 ACP589794 AML589794 AWH589794 BGD589794 BPZ589794 BZV589794 CJR589794 CTN589794 DDJ589794 DNF589794 DXB589794 EGX589794 EQT589794 FAP589794 FKL589794 FUH589794 GED589794 GNZ589794 GXV589794 HHR589794 HRN589794 IBJ589794 ILF589794 IVB589794 JEX589794 JOT589794 JYP589794 KIL589794 KSH589794 LCD589794 LLZ589794 LVV589794 MFR589794 MPN589794 MZJ589794 NJF589794 NTB589794 OCX589794 OMT589794 OWP589794 PGL589794 PQH589794 QAD589794 QJZ589794 QTV589794 RDR589794 RNN589794 RXJ589794 SHF589794 SRB589794 TAX589794 TKT589794 TUP589794 UEL589794 UOH589794 UYD589794 VHZ589794 VRV589794 WBR589794 WLN589794 WVJ589794 B655330 IX655330 ST655330 ACP655330 AML655330 AWH655330 BGD655330 BPZ655330 BZV655330 CJR655330 CTN655330 DDJ655330 DNF655330 DXB655330 EGX655330 EQT655330 FAP655330 FKL655330 FUH655330 GED655330 GNZ655330 GXV655330 HHR655330 HRN655330 IBJ655330 ILF655330 IVB655330 JEX655330 JOT655330 JYP655330 KIL655330 KSH655330 LCD655330 LLZ655330 LVV655330 MFR655330 MPN655330 MZJ655330 NJF655330 NTB655330 OCX655330 OMT655330 OWP655330 PGL655330 PQH655330 QAD655330 QJZ655330 QTV655330 RDR655330 RNN655330 RXJ655330 SHF655330 SRB655330 TAX655330 TKT655330 TUP655330 UEL655330 UOH655330 UYD655330 VHZ655330 VRV655330 WBR655330 WLN655330 WVJ655330 B720866 IX720866 ST720866 ACP720866 AML720866 AWH720866 BGD720866 BPZ720866 BZV720866 CJR720866 CTN720866 DDJ720866 DNF720866 DXB720866 EGX720866 EQT720866 FAP720866 FKL720866 FUH720866 GED720866 GNZ720866 GXV720866 HHR720866 HRN720866 IBJ720866 ILF720866 IVB720866 JEX720866 JOT720866 JYP720866 KIL720866 KSH720866 LCD720866 LLZ720866 LVV720866 MFR720866 MPN720866 MZJ720866 NJF720866 NTB720866 OCX720866 OMT720866 OWP720866 PGL720866 PQH720866 QAD720866 QJZ720866 QTV720866 RDR720866 RNN720866 RXJ720866 SHF720866 SRB720866 TAX720866 TKT720866 TUP720866 UEL720866 UOH720866 UYD720866 VHZ720866 VRV720866 WBR720866 WLN720866 WVJ720866 B786402 IX786402 ST786402 ACP786402 AML786402 AWH786402 BGD786402 BPZ786402 BZV786402 CJR786402 CTN786402 DDJ786402 DNF786402 DXB786402 EGX786402 EQT786402 FAP786402 FKL786402 FUH786402 GED786402 GNZ786402 GXV786402 HHR786402 HRN786402 IBJ786402 ILF786402 IVB786402 JEX786402 JOT786402 JYP786402 KIL786402 KSH786402 LCD786402 LLZ786402 LVV786402 MFR786402 MPN786402 MZJ786402 NJF786402 NTB786402 OCX786402 OMT786402 OWP786402 PGL786402 PQH786402 QAD786402 QJZ786402 QTV786402 RDR786402 RNN786402 RXJ786402 SHF786402 SRB786402 TAX786402 TKT786402 TUP786402 UEL786402 UOH786402 UYD786402 VHZ786402 VRV786402 WBR786402 WLN786402 WVJ786402 B851938 IX851938 ST851938 ACP851938 AML851938 AWH851938 BGD851938 BPZ851938 BZV851938 CJR851938 CTN851938 DDJ851938 DNF851938 DXB851938 EGX851938 EQT851938 FAP851938 FKL851938 FUH851938 GED851938 GNZ851938 GXV851938 HHR851938 HRN851938 IBJ851938 ILF851938 IVB851938 JEX851938 JOT851938 JYP851938 KIL851938 KSH851938 LCD851938 LLZ851938 LVV851938 MFR851938 MPN851938 MZJ851938 NJF851938 NTB851938 OCX851938 OMT851938 OWP851938 PGL851938 PQH851938 QAD851938 QJZ851938 QTV851938 RDR851938 RNN851938 RXJ851938 SHF851938 SRB851938 TAX851938 TKT851938 TUP851938 UEL851938 UOH851938 UYD851938 VHZ851938 VRV851938 WBR851938 WLN851938 WVJ851938 B917474 IX917474 ST917474 ACP917474 AML917474 AWH917474 BGD917474 BPZ917474 BZV917474 CJR917474 CTN917474 DDJ917474 DNF917474 DXB917474 EGX917474 EQT917474 FAP917474 FKL917474 FUH917474 GED917474 GNZ917474 GXV917474 HHR917474 HRN917474 IBJ917474 ILF917474 IVB917474 JEX917474 JOT917474 JYP917474 KIL917474 KSH917474 LCD917474 LLZ917474 LVV917474 MFR917474 MPN917474 MZJ917474 NJF917474 NTB917474 OCX917474 OMT917474 OWP917474 PGL917474 PQH917474 QAD917474 QJZ917474 QTV917474 RDR917474 RNN917474 RXJ917474 SHF917474 SRB917474 TAX917474 TKT917474 TUP917474 UEL917474 UOH917474 UYD917474 VHZ917474 VRV917474 WBR917474 WLN917474 WVJ917474 B983010 IX983010 ST983010 ACP983010 AML983010 AWH983010 BGD983010 BPZ983010 BZV983010 CJR983010 CTN983010 DDJ983010 DNF983010 DXB983010 EGX983010 EQT983010 FAP983010 FKL983010 FUH983010 GED983010 GNZ983010 GXV983010 HHR983010 HRN983010 IBJ983010 ILF983010 IVB983010 JEX983010 JOT983010 JYP983010 KIL983010 KSH983010 LCD983010 LLZ983010 LVV983010 MFR983010 MPN983010 MZJ983010 NJF983010 NTB983010 OCX983010 OMT983010 OWP983010 PGL983010 PQH983010 QAD983010 QJZ983010 QTV983010 RDR983010 RNN983010 RXJ983010 SHF983010 SRB983010 TAX983010 TKT983010 TUP983010 UEL983010 UOH983010 UYD983010 VHZ983010 VRV983010 WBR983010 WLN983010 WVJ983010 B65509 IX65509 ST65509 ACP65509 AML65509 AWH65509 BGD65509 BPZ65509 BZV65509 CJR65509 CTN65509 DDJ65509 DNF65509 DXB65509 EGX65509 EQT65509 FAP65509 FKL65509 FUH65509 GED65509 GNZ65509 GXV65509 HHR65509 HRN65509 IBJ65509 ILF65509 IVB65509 JEX65509 JOT65509 JYP65509 KIL65509 KSH65509 LCD65509 LLZ65509 LVV65509 MFR65509 MPN65509 MZJ65509 NJF65509 NTB65509 OCX65509 OMT65509 OWP65509 PGL65509 PQH65509 QAD65509 QJZ65509 QTV65509 RDR65509 RNN65509 RXJ65509 SHF65509 SRB65509 TAX65509 TKT65509 TUP65509 UEL65509 UOH65509 UYD65509 VHZ65509 VRV65509 WBR65509 WLN65509 WVJ65509 B131045 IX131045 ST131045 ACP131045 AML131045 AWH131045 BGD131045 BPZ131045 BZV131045 CJR131045 CTN131045 DDJ131045 DNF131045 DXB131045 EGX131045 EQT131045 FAP131045 FKL131045 FUH131045 GED131045 GNZ131045 GXV131045 HHR131045 HRN131045 IBJ131045 ILF131045 IVB131045 JEX131045 JOT131045 JYP131045 KIL131045 KSH131045 LCD131045 LLZ131045 LVV131045 MFR131045 MPN131045 MZJ131045 NJF131045 NTB131045 OCX131045 OMT131045 OWP131045 PGL131045 PQH131045 QAD131045 QJZ131045 QTV131045 RDR131045 RNN131045 RXJ131045 SHF131045 SRB131045 TAX131045 TKT131045 TUP131045 UEL131045 UOH131045 UYD131045 VHZ131045 VRV131045 WBR131045 WLN131045 WVJ131045 B196581 IX196581 ST196581 ACP196581 AML196581 AWH196581 BGD196581 BPZ196581 BZV196581 CJR196581 CTN196581 DDJ196581 DNF196581 DXB196581 EGX196581 EQT196581 FAP196581 FKL196581 FUH196581 GED196581 GNZ196581 GXV196581 HHR196581 HRN196581 IBJ196581 ILF196581 IVB196581 JEX196581 JOT196581 JYP196581 KIL196581 KSH196581 LCD196581 LLZ196581 LVV196581 MFR196581 MPN196581 MZJ196581 NJF196581 NTB196581 OCX196581 OMT196581 OWP196581 PGL196581 PQH196581 QAD196581 QJZ196581 QTV196581 RDR196581 RNN196581 RXJ196581 SHF196581 SRB196581 TAX196581 TKT196581 TUP196581 UEL196581 UOH196581 UYD196581 VHZ196581 VRV196581 WBR196581 WLN196581 WVJ196581 B262117 IX262117 ST262117 ACP262117 AML262117 AWH262117 BGD262117 BPZ262117 BZV262117 CJR262117 CTN262117 DDJ262117 DNF262117 DXB262117 EGX262117 EQT262117 FAP262117 FKL262117 FUH262117 GED262117 GNZ262117 GXV262117 HHR262117 HRN262117 IBJ262117 ILF262117 IVB262117 JEX262117 JOT262117 JYP262117 KIL262117 KSH262117 LCD262117 LLZ262117 LVV262117 MFR262117 MPN262117 MZJ262117 NJF262117 NTB262117 OCX262117 OMT262117 OWP262117 PGL262117 PQH262117 QAD262117 QJZ262117 QTV262117 RDR262117 RNN262117 RXJ262117 SHF262117 SRB262117 TAX262117 TKT262117 TUP262117 UEL262117 UOH262117 UYD262117 VHZ262117 VRV262117 WBR262117 WLN262117 WVJ262117 B327653 IX327653 ST327653 ACP327653 AML327653 AWH327653 BGD327653 BPZ327653 BZV327653 CJR327653 CTN327653 DDJ327653 DNF327653 DXB327653 EGX327653 EQT327653 FAP327653 FKL327653 FUH327653 GED327653 GNZ327653 GXV327653 HHR327653 HRN327653 IBJ327653 ILF327653 IVB327653 JEX327653 JOT327653 JYP327653 KIL327653 KSH327653 LCD327653 LLZ327653 LVV327653 MFR327653 MPN327653 MZJ327653 NJF327653 NTB327653 OCX327653 OMT327653 OWP327653 PGL327653 PQH327653 QAD327653 QJZ327653 QTV327653 RDR327653 RNN327653 RXJ327653 SHF327653 SRB327653 TAX327653 TKT327653 TUP327653 UEL327653 UOH327653 UYD327653 VHZ327653 VRV327653 WBR327653 WLN327653 WVJ327653 B393189 IX393189 ST393189 ACP393189 AML393189 AWH393189 BGD393189 BPZ393189 BZV393189 CJR393189 CTN393189 DDJ393189 DNF393189 DXB393189 EGX393189 EQT393189 FAP393189 FKL393189 FUH393189 GED393189 GNZ393189 GXV393189 HHR393189 HRN393189 IBJ393189 ILF393189 IVB393189 JEX393189 JOT393189 JYP393189 KIL393189 KSH393189 LCD393189 LLZ393189 LVV393189 MFR393189 MPN393189 MZJ393189 NJF393189 NTB393189 OCX393189 OMT393189 OWP393189 PGL393189 PQH393189 QAD393189 QJZ393189 QTV393189 RDR393189 RNN393189 RXJ393189 SHF393189 SRB393189 TAX393189 TKT393189 TUP393189 UEL393189 UOH393189 UYD393189 VHZ393189 VRV393189 WBR393189 WLN393189 WVJ393189 B458725 IX458725 ST458725 ACP458725 AML458725 AWH458725 BGD458725 BPZ458725 BZV458725 CJR458725 CTN458725 DDJ458725 DNF458725 DXB458725 EGX458725 EQT458725 FAP458725 FKL458725 FUH458725 GED458725 GNZ458725 GXV458725 HHR458725 HRN458725 IBJ458725 ILF458725 IVB458725 JEX458725 JOT458725 JYP458725 KIL458725 KSH458725 LCD458725 LLZ458725 LVV458725 MFR458725 MPN458725 MZJ458725 NJF458725 NTB458725 OCX458725 OMT458725 OWP458725 PGL458725 PQH458725 QAD458725 QJZ458725 QTV458725 RDR458725 RNN458725 RXJ458725 SHF458725 SRB458725 TAX458725 TKT458725 TUP458725 UEL458725 UOH458725 UYD458725 VHZ458725 VRV458725 WBR458725 WLN458725 WVJ458725 B524261 IX524261 ST524261 ACP524261 AML524261 AWH524261 BGD524261 BPZ524261 BZV524261 CJR524261 CTN524261 DDJ524261 DNF524261 DXB524261 EGX524261 EQT524261 FAP524261 FKL524261 FUH524261 GED524261 GNZ524261 GXV524261 HHR524261 HRN524261 IBJ524261 ILF524261 IVB524261 JEX524261 JOT524261 JYP524261 KIL524261 KSH524261 LCD524261 LLZ524261 LVV524261 MFR524261 MPN524261 MZJ524261 NJF524261 NTB524261 OCX524261 OMT524261 OWP524261 PGL524261 PQH524261 QAD524261 QJZ524261 QTV524261 RDR524261 RNN524261 RXJ524261 SHF524261 SRB524261 TAX524261 TKT524261 TUP524261 UEL524261 UOH524261 UYD524261 VHZ524261 VRV524261 WBR524261 WLN524261 WVJ524261 B589797 IX589797 ST589797 ACP589797 AML589797 AWH589797 BGD589797 BPZ589797 BZV589797 CJR589797 CTN589797 DDJ589797 DNF589797 DXB589797 EGX589797 EQT589797 FAP589797 FKL589797 FUH589797 GED589797 GNZ589797 GXV589797 HHR589797 HRN589797 IBJ589797 ILF589797 IVB589797 JEX589797 JOT589797 JYP589797 KIL589797 KSH589797 LCD589797 LLZ589797 LVV589797 MFR589797 MPN589797 MZJ589797 NJF589797 NTB589797 OCX589797 OMT589797 OWP589797 PGL589797 PQH589797 QAD589797 QJZ589797 QTV589797 RDR589797 RNN589797 RXJ589797 SHF589797 SRB589797 TAX589797 TKT589797 TUP589797 UEL589797 UOH589797 UYD589797 VHZ589797 VRV589797 WBR589797 WLN589797 WVJ589797 B655333 IX655333 ST655333 ACP655333 AML655333 AWH655333 BGD655333 BPZ655333 BZV655333 CJR655333 CTN655333 DDJ655333 DNF655333 DXB655333 EGX655333 EQT655333 FAP655333 FKL655333 FUH655333 GED655333 GNZ655333 GXV655333 HHR655333 HRN655333 IBJ655333 ILF655333 IVB655333 JEX655333 JOT655333 JYP655333 KIL655333 KSH655333 LCD655333 LLZ655333 LVV655333 MFR655333 MPN655333 MZJ655333 NJF655333 NTB655333 OCX655333 OMT655333 OWP655333 PGL655333 PQH655333 QAD655333 QJZ655333 QTV655333 RDR655333 RNN655333 RXJ655333 SHF655333 SRB655333 TAX655333 TKT655333 TUP655333 UEL655333 UOH655333 UYD655333 VHZ655333 VRV655333 WBR655333 WLN655333 WVJ655333 B720869 IX720869 ST720869 ACP720869 AML720869 AWH720869 BGD720869 BPZ720869 BZV720869 CJR720869 CTN720869 DDJ720869 DNF720869 DXB720869 EGX720869 EQT720869 FAP720869 FKL720869 FUH720869 GED720869 GNZ720869 GXV720869 HHR720869 HRN720869 IBJ720869 ILF720869 IVB720869 JEX720869 JOT720869 JYP720869 KIL720869 KSH720869 LCD720869 LLZ720869 LVV720869 MFR720869 MPN720869 MZJ720869 NJF720869 NTB720869 OCX720869 OMT720869 OWP720869 PGL720869 PQH720869 QAD720869 QJZ720869 QTV720869 RDR720869 RNN720869 RXJ720869 SHF720869 SRB720869 TAX720869 TKT720869 TUP720869 UEL720869 UOH720869 UYD720869 VHZ720869 VRV720869 WBR720869 WLN720869 WVJ720869 B786405 IX786405 ST786405 ACP786405 AML786405 AWH786405 BGD786405 BPZ786405 BZV786405 CJR786405 CTN786405 DDJ786405 DNF786405 DXB786405 EGX786405 EQT786405 FAP786405 FKL786405 FUH786405 GED786405 GNZ786405 GXV786405 HHR786405 HRN786405 IBJ786405 ILF786405 IVB786405 JEX786405 JOT786405 JYP786405 KIL786405 KSH786405 LCD786405 LLZ786405 LVV786405 MFR786405 MPN786405 MZJ786405 NJF786405 NTB786405 OCX786405 OMT786405 OWP786405 PGL786405 PQH786405 QAD786405 QJZ786405 QTV786405 RDR786405 RNN786405 RXJ786405 SHF786405 SRB786405 TAX786405 TKT786405 TUP786405 UEL786405 UOH786405 UYD786405 VHZ786405 VRV786405 WBR786405 WLN786405 WVJ786405 B851941 IX851941 ST851941 ACP851941 AML851941 AWH851941 BGD851941 BPZ851941 BZV851941 CJR851941 CTN851941 DDJ851941 DNF851941 DXB851941 EGX851941 EQT851941 FAP851941 FKL851941 FUH851941 GED851941 GNZ851941 GXV851941 HHR851941 HRN851941 IBJ851941 ILF851941 IVB851941 JEX851941 JOT851941 JYP851941 KIL851941 KSH851941 LCD851941 LLZ851941 LVV851941 MFR851941 MPN851941 MZJ851941 NJF851941 NTB851941 OCX851941 OMT851941 OWP851941 PGL851941 PQH851941 QAD851941 QJZ851941 QTV851941 RDR851941 RNN851941 RXJ851941 SHF851941 SRB851941 TAX851941 TKT851941 TUP851941 UEL851941 UOH851941 UYD851941 VHZ851941 VRV851941 WBR851941 WLN851941 WVJ851941 B917477 IX917477 ST917477 ACP917477 AML917477 AWH917477 BGD917477 BPZ917477 BZV917477 CJR917477 CTN917477 DDJ917477 DNF917477 DXB917477 EGX917477 EQT917477 FAP917477 FKL917477 FUH917477 GED917477 GNZ917477 GXV917477 HHR917477 HRN917477 IBJ917477 ILF917477 IVB917477 JEX917477 JOT917477 JYP917477 KIL917477 KSH917477 LCD917477 LLZ917477 LVV917477 MFR917477 MPN917477 MZJ917477 NJF917477 NTB917477 OCX917477 OMT917477 OWP917477 PGL917477 PQH917477 QAD917477 QJZ917477 QTV917477 RDR917477 RNN917477 RXJ917477 SHF917477 SRB917477 TAX917477 TKT917477 TUP917477 UEL917477 UOH917477 UYD917477 VHZ917477 VRV917477 WBR917477 WLN917477 WVJ917477 B983013 IX983013 ST983013 ACP983013 AML983013 AWH983013 BGD983013 BPZ983013 BZV983013 CJR983013 CTN983013 DDJ983013 DNF983013 DXB983013 EGX983013 EQT983013 FAP983013 FKL983013 FUH983013 GED983013 GNZ983013 GXV983013 HHR983013 HRN983013 IBJ983013 ILF983013 IVB983013 JEX983013 JOT983013 JYP983013 KIL983013 KSH983013 LCD983013 LLZ983013 LVV983013 MFR983013 MPN983013 MZJ983013 NJF983013 NTB983013 OCX983013 OMT983013 OWP983013 PGL983013 PQH983013 QAD983013 QJZ983013 QTV983013 RDR983013 RNN983013 RXJ983013 SHF983013 SRB983013 TAX983013 TKT983013 TUP983013 UEL983013 UOH983013 UYD983013 VHZ983013 VRV983013 WBR983013 WLN983013 WVJ983013 B65512 IX65512 ST65512 ACP65512 AML65512 AWH65512 BGD65512 BPZ65512 BZV65512 CJR65512 CTN65512 DDJ65512 DNF65512 DXB65512 EGX65512 EQT65512 FAP65512 FKL65512 FUH65512 GED65512 GNZ65512 GXV65512 HHR65512 HRN65512 IBJ65512 ILF65512 IVB65512 JEX65512 JOT65512 JYP65512 KIL65512 KSH65512 LCD65512 LLZ65512 LVV65512 MFR65512 MPN65512 MZJ65512 NJF65512 NTB65512 OCX65512 OMT65512 OWP65512 PGL65512 PQH65512 QAD65512 QJZ65512 QTV65512 RDR65512 RNN65512 RXJ65512 SHF65512 SRB65512 TAX65512 TKT65512 TUP65512 UEL65512 UOH65512 UYD65512 VHZ65512 VRV65512 WBR65512 WLN65512 WVJ65512 B131048 IX131048 ST131048 ACP131048 AML131048 AWH131048 BGD131048 BPZ131048 BZV131048 CJR131048 CTN131048 DDJ131048 DNF131048 DXB131048 EGX131048 EQT131048 FAP131048 FKL131048 FUH131048 GED131048 GNZ131048 GXV131048 HHR131048 HRN131048 IBJ131048 ILF131048 IVB131048 JEX131048 JOT131048 JYP131048 KIL131048 KSH131048 LCD131048 LLZ131048 LVV131048 MFR131048 MPN131048 MZJ131048 NJF131048 NTB131048 OCX131048 OMT131048 OWP131048 PGL131048 PQH131048 QAD131048 QJZ131048 QTV131048 RDR131048 RNN131048 RXJ131048 SHF131048 SRB131048 TAX131048 TKT131048 TUP131048 UEL131048 UOH131048 UYD131048 VHZ131048 VRV131048 WBR131048 WLN131048 WVJ131048 B196584 IX196584 ST196584 ACP196584 AML196584 AWH196584 BGD196584 BPZ196584 BZV196584 CJR196584 CTN196584 DDJ196584 DNF196584 DXB196584 EGX196584 EQT196584 FAP196584 FKL196584 FUH196584 GED196584 GNZ196584 GXV196584 HHR196584 HRN196584 IBJ196584 ILF196584 IVB196584 JEX196584 JOT196584 JYP196584 KIL196584 KSH196584 LCD196584 LLZ196584 LVV196584 MFR196584 MPN196584 MZJ196584 NJF196584 NTB196584 OCX196584 OMT196584 OWP196584 PGL196584 PQH196584 QAD196584 QJZ196584 QTV196584 RDR196584 RNN196584 RXJ196584 SHF196584 SRB196584 TAX196584 TKT196584 TUP196584 UEL196584 UOH196584 UYD196584 VHZ196584 VRV196584 WBR196584 WLN196584 WVJ196584 B262120 IX262120 ST262120 ACP262120 AML262120 AWH262120 BGD262120 BPZ262120 BZV262120 CJR262120 CTN262120 DDJ262120 DNF262120 DXB262120 EGX262120 EQT262120 FAP262120 FKL262120 FUH262120 GED262120 GNZ262120 GXV262120 HHR262120 HRN262120 IBJ262120 ILF262120 IVB262120 JEX262120 JOT262120 JYP262120 KIL262120 KSH262120 LCD262120 LLZ262120 LVV262120 MFR262120 MPN262120 MZJ262120 NJF262120 NTB262120 OCX262120 OMT262120 OWP262120 PGL262120 PQH262120 QAD262120 QJZ262120 QTV262120 RDR262120 RNN262120 RXJ262120 SHF262120 SRB262120 TAX262120 TKT262120 TUP262120 UEL262120 UOH262120 UYD262120 VHZ262120 VRV262120 WBR262120 WLN262120 WVJ262120 B327656 IX327656 ST327656 ACP327656 AML327656 AWH327656 BGD327656 BPZ327656 BZV327656 CJR327656 CTN327656 DDJ327656 DNF327656 DXB327656 EGX327656 EQT327656 FAP327656 FKL327656 FUH327656 GED327656 GNZ327656 GXV327656 HHR327656 HRN327656 IBJ327656 ILF327656 IVB327656 JEX327656 JOT327656 JYP327656 KIL327656 KSH327656 LCD327656 LLZ327656 LVV327656 MFR327656 MPN327656 MZJ327656 NJF327656 NTB327656 OCX327656 OMT327656 OWP327656 PGL327656 PQH327656 QAD327656 QJZ327656 QTV327656 RDR327656 RNN327656 RXJ327656 SHF327656 SRB327656 TAX327656 TKT327656 TUP327656 UEL327656 UOH327656 UYD327656 VHZ327656 VRV327656 WBR327656 WLN327656 WVJ327656 B393192 IX393192 ST393192 ACP393192 AML393192 AWH393192 BGD393192 BPZ393192 BZV393192 CJR393192 CTN393192 DDJ393192 DNF393192 DXB393192 EGX393192 EQT393192 FAP393192 FKL393192 FUH393192 GED393192 GNZ393192 GXV393192 HHR393192 HRN393192 IBJ393192 ILF393192 IVB393192 JEX393192 JOT393192 JYP393192 KIL393192 KSH393192 LCD393192 LLZ393192 LVV393192 MFR393192 MPN393192 MZJ393192 NJF393192 NTB393192 OCX393192 OMT393192 OWP393192 PGL393192 PQH393192 QAD393192 QJZ393192 QTV393192 RDR393192 RNN393192 RXJ393192 SHF393192 SRB393192 TAX393192 TKT393192 TUP393192 UEL393192 UOH393192 UYD393192 VHZ393192 VRV393192 WBR393192 WLN393192 WVJ393192 B458728 IX458728 ST458728 ACP458728 AML458728 AWH458728 BGD458728 BPZ458728 BZV458728 CJR458728 CTN458728 DDJ458728 DNF458728 DXB458728 EGX458728 EQT458728 FAP458728 FKL458728 FUH458728 GED458728 GNZ458728 GXV458728 HHR458728 HRN458728 IBJ458728 ILF458728 IVB458728 JEX458728 JOT458728 JYP458728 KIL458728 KSH458728 LCD458728 LLZ458728 LVV458728 MFR458728 MPN458728 MZJ458728 NJF458728 NTB458728 OCX458728 OMT458728 OWP458728 PGL458728 PQH458728 QAD458728 QJZ458728 QTV458728 RDR458728 RNN458728 RXJ458728 SHF458728 SRB458728 TAX458728 TKT458728 TUP458728 UEL458728 UOH458728 UYD458728 VHZ458728 VRV458728 WBR458728 WLN458728 WVJ458728 B524264 IX524264 ST524264 ACP524264 AML524264 AWH524264 BGD524264 BPZ524264 BZV524264 CJR524264 CTN524264 DDJ524264 DNF524264 DXB524264 EGX524264 EQT524264 FAP524264 FKL524264 FUH524264 GED524264 GNZ524264 GXV524264 HHR524264 HRN524264 IBJ524264 ILF524264 IVB524264 JEX524264 JOT524264 JYP524264 KIL524264 KSH524264 LCD524264 LLZ524264 LVV524264 MFR524264 MPN524264 MZJ524264 NJF524264 NTB524264 OCX524264 OMT524264 OWP524264 PGL524264 PQH524264 QAD524264 QJZ524264 QTV524264 RDR524264 RNN524264 RXJ524264 SHF524264 SRB524264 TAX524264 TKT524264 TUP524264 UEL524264 UOH524264 UYD524264 VHZ524264 VRV524264 WBR524264 WLN524264 WVJ524264 B589800 IX589800 ST589800 ACP589800 AML589800 AWH589800 BGD589800 BPZ589800 BZV589800 CJR589800 CTN589800 DDJ589800 DNF589800 DXB589800 EGX589800 EQT589800 FAP589800 FKL589800 FUH589800 GED589800 GNZ589800 GXV589800 HHR589800 HRN589800 IBJ589800 ILF589800 IVB589800 JEX589800 JOT589800 JYP589800 KIL589800 KSH589800 LCD589800 LLZ589800 LVV589800 MFR589800 MPN589800 MZJ589800 NJF589800 NTB589800 OCX589800 OMT589800 OWP589800 PGL589800 PQH589800 QAD589800 QJZ589800 QTV589800 RDR589800 RNN589800 RXJ589800 SHF589800 SRB589800 TAX589800 TKT589800 TUP589800 UEL589800 UOH589800 UYD589800 VHZ589800 VRV589800 WBR589800 WLN589800 WVJ589800 B655336 IX655336 ST655336 ACP655336 AML655336 AWH655336 BGD655336 BPZ655336 BZV655336 CJR655336 CTN655336 DDJ655336 DNF655336 DXB655336 EGX655336 EQT655336 FAP655336 FKL655336 FUH655336 GED655336 GNZ655336 GXV655336 HHR655336 HRN655336 IBJ655336 ILF655336 IVB655336 JEX655336 JOT655336 JYP655336 KIL655336 KSH655336 LCD655336 LLZ655336 LVV655336 MFR655336 MPN655336 MZJ655336 NJF655336 NTB655336 OCX655336 OMT655336 OWP655336 PGL655336 PQH655336 QAD655336 QJZ655336 QTV655336 RDR655336 RNN655336 RXJ655336 SHF655336 SRB655336 TAX655336 TKT655336 TUP655336 UEL655336 UOH655336 UYD655336 VHZ655336 VRV655336 WBR655336 WLN655336 WVJ655336 B720872 IX720872 ST720872 ACP720872 AML720872 AWH720872 BGD720872 BPZ720872 BZV720872 CJR720872 CTN720872 DDJ720872 DNF720872 DXB720872 EGX720872 EQT720872 FAP720872 FKL720872 FUH720872 GED720872 GNZ720872 GXV720872 HHR720872 HRN720872 IBJ720872 ILF720872 IVB720872 JEX720872 JOT720872 JYP720872 KIL720872 KSH720872 LCD720872 LLZ720872 LVV720872 MFR720872 MPN720872 MZJ720872 NJF720872 NTB720872 OCX720872 OMT720872 OWP720872 PGL720872 PQH720872 QAD720872 QJZ720872 QTV720872 RDR720872 RNN720872 RXJ720872 SHF720872 SRB720872 TAX720872 TKT720872 TUP720872 UEL720872 UOH720872 UYD720872 VHZ720872 VRV720872 WBR720872 WLN720872 WVJ720872 B786408 IX786408 ST786408 ACP786408 AML786408 AWH786408 BGD786408 BPZ786408 BZV786408 CJR786408 CTN786408 DDJ786408 DNF786408 DXB786408 EGX786408 EQT786408 FAP786408 FKL786408 FUH786408 GED786408 GNZ786408 GXV786408 HHR786408 HRN786408 IBJ786408 ILF786408 IVB786408 JEX786408 JOT786408 JYP786408 KIL786408 KSH786408 LCD786408 LLZ786408 LVV786408 MFR786408 MPN786408 MZJ786408 NJF786408 NTB786408 OCX786408 OMT786408 OWP786408 PGL786408 PQH786408 QAD786408 QJZ786408 QTV786408 RDR786408 RNN786408 RXJ786408 SHF786408 SRB786408 TAX786408 TKT786408 TUP786408 UEL786408 UOH786408 UYD786408 VHZ786408 VRV786408 WBR786408 WLN786408 WVJ786408 B851944 IX851944 ST851944 ACP851944 AML851944 AWH851944 BGD851944 BPZ851944 BZV851944 CJR851944 CTN851944 DDJ851944 DNF851944 DXB851944 EGX851944 EQT851944 FAP851944 FKL851944 FUH851944 GED851944 GNZ851944 GXV851944 HHR851944 HRN851944 IBJ851944 ILF851944 IVB851944 JEX851944 JOT851944 JYP851944 KIL851944 KSH851944 LCD851944 LLZ851944 LVV851944 MFR851944 MPN851944 MZJ851944 NJF851944 NTB851944 OCX851944 OMT851944 OWP851944 PGL851944 PQH851944 QAD851944 QJZ851944 QTV851944 RDR851944 RNN851944 RXJ851944 SHF851944 SRB851944 TAX851944 TKT851944 TUP851944 UEL851944 UOH851944 UYD851944 VHZ851944 VRV851944 WBR851944 WLN851944 WVJ851944 B917480 IX917480 ST917480 ACP917480 AML917480 AWH917480 BGD917480 BPZ917480 BZV917480 CJR917480 CTN917480 DDJ917480 DNF917480 DXB917480 EGX917480 EQT917480 FAP917480 FKL917480 FUH917480 GED917480 GNZ917480 GXV917480 HHR917480 HRN917480 IBJ917480 ILF917480 IVB917480 JEX917480 JOT917480 JYP917480 KIL917480 KSH917480 LCD917480 LLZ917480 LVV917480 MFR917480 MPN917480 MZJ917480 NJF917480 NTB917480 OCX917480 OMT917480 OWP917480 PGL917480 PQH917480 QAD917480 QJZ917480 QTV917480 RDR917480 RNN917480 RXJ917480 SHF917480 SRB917480 TAX917480 TKT917480 TUP917480 UEL917480 UOH917480 UYD917480 VHZ917480 VRV917480 WBR917480 WLN917480 WVJ917480 B983016 IX983016 ST983016 ACP983016 AML983016 AWH983016 BGD983016 BPZ983016 BZV983016 CJR983016 CTN983016 DDJ983016 DNF983016 DXB983016 EGX983016 EQT983016 FAP983016 FKL983016 FUH983016 GED983016 GNZ983016 GXV983016 HHR983016 HRN983016 IBJ983016 ILF983016 IVB983016 JEX983016 JOT983016 JYP983016 KIL983016 KSH983016 LCD983016 LLZ983016 LVV983016 MFR983016 MPN983016 MZJ983016 NJF983016 NTB983016 OCX983016 OMT983016 OWP983016 PGL983016 PQH983016 QAD983016 QJZ983016 QTV983016 RDR983016 RNN983016 RXJ983016 SHF983016 SRB983016 TAX983016 TKT983016 TUP983016 UEL983016 UOH983016 UYD983016 VHZ983016 VRV983016 WBR983016 WLN983016 WVJ983016 B65515 IX65515 ST65515 ACP65515 AML65515 AWH65515 BGD65515 BPZ65515 BZV65515 CJR65515 CTN65515 DDJ65515 DNF65515 DXB65515 EGX65515 EQT65515 FAP65515 FKL65515 FUH65515 GED65515 GNZ65515 GXV65515 HHR65515 HRN65515 IBJ65515 ILF65515 IVB65515 JEX65515 JOT65515 JYP65515 KIL65515 KSH65515 LCD65515 LLZ65515 LVV65515 MFR65515 MPN65515 MZJ65515 NJF65515 NTB65515 OCX65515 OMT65515 OWP65515 PGL65515 PQH65515 QAD65515 QJZ65515 QTV65515 RDR65515 RNN65515 RXJ65515 SHF65515 SRB65515 TAX65515 TKT65515 TUP65515 UEL65515 UOH65515 UYD65515 VHZ65515 VRV65515 WBR65515 WLN65515 WVJ65515 B131051 IX131051 ST131051 ACP131051 AML131051 AWH131051 BGD131051 BPZ131051 BZV131051 CJR131051 CTN131051 DDJ131051 DNF131051 DXB131051 EGX131051 EQT131051 FAP131051 FKL131051 FUH131051 GED131051 GNZ131051 GXV131051 HHR131051 HRN131051 IBJ131051 ILF131051 IVB131051 JEX131051 JOT131051 JYP131051 KIL131051 KSH131051 LCD131051 LLZ131051 LVV131051 MFR131051 MPN131051 MZJ131051 NJF131051 NTB131051 OCX131051 OMT131051 OWP131051 PGL131051 PQH131051 QAD131051 QJZ131051 QTV131051 RDR131051 RNN131051 RXJ131051 SHF131051 SRB131051 TAX131051 TKT131051 TUP131051 UEL131051 UOH131051 UYD131051 VHZ131051 VRV131051 WBR131051 WLN131051 WVJ131051 B196587 IX196587 ST196587 ACP196587 AML196587 AWH196587 BGD196587 BPZ196587 BZV196587 CJR196587 CTN196587 DDJ196587 DNF196587 DXB196587 EGX196587 EQT196587 FAP196587 FKL196587 FUH196587 GED196587 GNZ196587 GXV196587 HHR196587 HRN196587 IBJ196587 ILF196587 IVB196587 JEX196587 JOT196587 JYP196587 KIL196587 KSH196587 LCD196587 LLZ196587 LVV196587 MFR196587 MPN196587 MZJ196587 NJF196587 NTB196587 OCX196587 OMT196587 OWP196587 PGL196587 PQH196587 QAD196587 QJZ196587 QTV196587 RDR196587 RNN196587 RXJ196587 SHF196587 SRB196587 TAX196587 TKT196587 TUP196587 UEL196587 UOH196587 UYD196587 VHZ196587 VRV196587 WBR196587 WLN196587 WVJ196587 B262123 IX262123 ST262123 ACP262123 AML262123 AWH262123 BGD262123 BPZ262123 BZV262123 CJR262123 CTN262123 DDJ262123 DNF262123 DXB262123 EGX262123 EQT262123 FAP262123 FKL262123 FUH262123 GED262123 GNZ262123 GXV262123 HHR262123 HRN262123 IBJ262123 ILF262123 IVB262123 JEX262123 JOT262123 JYP262123 KIL262123 KSH262123 LCD262123 LLZ262123 LVV262123 MFR262123 MPN262123 MZJ262123 NJF262123 NTB262123 OCX262123 OMT262123 OWP262123 PGL262123 PQH262123 QAD262123 QJZ262123 QTV262123 RDR262123 RNN262123 RXJ262123 SHF262123 SRB262123 TAX262123 TKT262123 TUP262123 UEL262123 UOH262123 UYD262123 VHZ262123 VRV262123 WBR262123 WLN262123 WVJ262123 B327659 IX327659 ST327659 ACP327659 AML327659 AWH327659 BGD327659 BPZ327659 BZV327659 CJR327659 CTN327659 DDJ327659 DNF327659 DXB327659 EGX327659 EQT327659 FAP327659 FKL327659 FUH327659 GED327659 GNZ327659 GXV327659 HHR327659 HRN327659 IBJ327659 ILF327659 IVB327659 JEX327659 JOT327659 JYP327659 KIL327659 KSH327659 LCD327659 LLZ327659 LVV327659 MFR327659 MPN327659 MZJ327659 NJF327659 NTB327659 OCX327659 OMT327659 OWP327659 PGL327659 PQH327659 QAD327659 QJZ327659 QTV327659 RDR327659 RNN327659 RXJ327659 SHF327659 SRB327659 TAX327659 TKT327659 TUP327659 UEL327659 UOH327659 UYD327659 VHZ327659 VRV327659 WBR327659 WLN327659 WVJ327659 B393195 IX393195 ST393195 ACP393195 AML393195 AWH393195 BGD393195 BPZ393195 BZV393195 CJR393195 CTN393195 DDJ393195 DNF393195 DXB393195 EGX393195 EQT393195 FAP393195 FKL393195 FUH393195 GED393195 GNZ393195 GXV393195 HHR393195 HRN393195 IBJ393195 ILF393195 IVB393195 JEX393195 JOT393195 JYP393195 KIL393195 KSH393195 LCD393195 LLZ393195 LVV393195 MFR393195 MPN393195 MZJ393195 NJF393195 NTB393195 OCX393195 OMT393195 OWP393195 PGL393195 PQH393195 QAD393195 QJZ393195 QTV393195 RDR393195 RNN393195 RXJ393195 SHF393195 SRB393195 TAX393195 TKT393195 TUP393195 UEL393195 UOH393195 UYD393195 VHZ393195 VRV393195 WBR393195 WLN393195 WVJ393195 B458731 IX458731 ST458731 ACP458731 AML458731 AWH458731 BGD458731 BPZ458731 BZV458731 CJR458731 CTN458731 DDJ458731 DNF458731 DXB458731 EGX458731 EQT458731 FAP458731 FKL458731 FUH458731 GED458731 GNZ458731 GXV458731 HHR458731 HRN458731 IBJ458731 ILF458731 IVB458731 JEX458731 JOT458731 JYP458731 KIL458731 KSH458731 LCD458731 LLZ458731 LVV458731 MFR458731 MPN458731 MZJ458731 NJF458731 NTB458731 OCX458731 OMT458731 OWP458731 PGL458731 PQH458731 QAD458731 QJZ458731 QTV458731 RDR458731 RNN458731 RXJ458731 SHF458731 SRB458731 TAX458731 TKT458731 TUP458731 UEL458731 UOH458731 UYD458731 VHZ458731 VRV458731 WBR458731 WLN458731 WVJ458731 B524267 IX524267 ST524267 ACP524267 AML524267 AWH524267 BGD524267 BPZ524267 BZV524267 CJR524267 CTN524267 DDJ524267 DNF524267 DXB524267 EGX524267 EQT524267 FAP524267 FKL524267 FUH524267 GED524267 GNZ524267 GXV524267 HHR524267 HRN524267 IBJ524267 ILF524267 IVB524267 JEX524267 JOT524267 JYP524267 KIL524267 KSH524267 LCD524267 LLZ524267 LVV524267 MFR524267 MPN524267 MZJ524267 NJF524267 NTB524267 OCX524267 OMT524267 OWP524267 PGL524267 PQH524267 QAD524267 QJZ524267 QTV524267 RDR524267 RNN524267 RXJ524267 SHF524267 SRB524267 TAX524267 TKT524267 TUP524267 UEL524267 UOH524267 UYD524267 VHZ524267 VRV524267 WBR524267 WLN524267 WVJ524267 B589803 IX589803 ST589803 ACP589803 AML589803 AWH589803 BGD589803 BPZ589803 BZV589803 CJR589803 CTN589803 DDJ589803 DNF589803 DXB589803 EGX589803 EQT589803 FAP589803 FKL589803 FUH589803 GED589803 GNZ589803 GXV589803 HHR589803 HRN589803 IBJ589803 ILF589803 IVB589803 JEX589803 JOT589803 JYP589803 KIL589803 KSH589803 LCD589803 LLZ589803 LVV589803 MFR589803 MPN589803 MZJ589803 NJF589803 NTB589803 OCX589803 OMT589803 OWP589803 PGL589803 PQH589803 QAD589803 QJZ589803 QTV589803 RDR589803 RNN589803 RXJ589803 SHF589803 SRB589803 TAX589803 TKT589803 TUP589803 UEL589803 UOH589803 UYD589803 VHZ589803 VRV589803 WBR589803 WLN589803 WVJ589803 B655339 IX655339 ST655339 ACP655339 AML655339 AWH655339 BGD655339 BPZ655339 BZV655339 CJR655339 CTN655339 DDJ655339 DNF655339 DXB655339 EGX655339 EQT655339 FAP655339 FKL655339 FUH655339 GED655339 GNZ655339 GXV655339 HHR655339 HRN655339 IBJ655339 ILF655339 IVB655339 JEX655339 JOT655339 JYP655339 KIL655339 KSH655339 LCD655339 LLZ655339 LVV655339 MFR655339 MPN655339 MZJ655339 NJF655339 NTB655339 OCX655339 OMT655339 OWP655339 PGL655339 PQH655339 QAD655339 QJZ655339 QTV655339 RDR655339 RNN655339 RXJ655339 SHF655339 SRB655339 TAX655339 TKT655339 TUP655339 UEL655339 UOH655339 UYD655339 VHZ655339 VRV655339 WBR655339 WLN655339 WVJ655339 B720875 IX720875 ST720875 ACP720875 AML720875 AWH720875 BGD720875 BPZ720875 BZV720875 CJR720875 CTN720875 DDJ720875 DNF720875 DXB720875 EGX720875 EQT720875 FAP720875 FKL720875 FUH720875 GED720875 GNZ720875 GXV720875 HHR720875 HRN720875 IBJ720875 ILF720875 IVB720875 JEX720875 JOT720875 JYP720875 KIL720875 KSH720875 LCD720875 LLZ720875 LVV720875 MFR720875 MPN720875 MZJ720875 NJF720875 NTB720875 OCX720875 OMT720875 OWP720875 PGL720875 PQH720875 QAD720875 QJZ720875 QTV720875 RDR720875 RNN720875 RXJ720875 SHF720875 SRB720875 TAX720875 TKT720875 TUP720875 UEL720875 UOH720875 UYD720875 VHZ720875 VRV720875 WBR720875 WLN720875 WVJ720875 B786411 IX786411 ST786411 ACP786411 AML786411 AWH786411 BGD786411 BPZ786411 BZV786411 CJR786411 CTN786411 DDJ786411 DNF786411 DXB786411 EGX786411 EQT786411 FAP786411 FKL786411 FUH786411 GED786411 GNZ786411 GXV786411 HHR786411 HRN786411 IBJ786411 ILF786411 IVB786411 JEX786411 JOT786411 JYP786411 KIL786411 KSH786411 LCD786411 LLZ786411 LVV786411 MFR786411 MPN786411 MZJ786411 NJF786411 NTB786411 OCX786411 OMT786411 OWP786411 PGL786411 PQH786411 QAD786411 QJZ786411 QTV786411 RDR786411 RNN786411 RXJ786411 SHF786411 SRB786411 TAX786411 TKT786411 TUP786411 UEL786411 UOH786411 UYD786411 VHZ786411 VRV786411 WBR786411 WLN786411 WVJ786411 B851947 IX851947 ST851947 ACP851947 AML851947 AWH851947 BGD851947 BPZ851947 BZV851947 CJR851947 CTN851947 DDJ851947 DNF851947 DXB851947 EGX851947 EQT851947 FAP851947 FKL851947 FUH851947 GED851947 GNZ851947 GXV851947 HHR851947 HRN851947 IBJ851947 ILF851947 IVB851947 JEX851947 JOT851947 JYP851947 KIL851947 KSH851947 LCD851947 LLZ851947 LVV851947 MFR851947 MPN851947 MZJ851947 NJF851947 NTB851947 OCX851947 OMT851947 OWP851947 PGL851947 PQH851947 QAD851947 QJZ851947 QTV851947 RDR851947 RNN851947 RXJ851947 SHF851947 SRB851947 TAX851947 TKT851947 TUP851947 UEL851947 UOH851947 UYD851947 VHZ851947 VRV851947 WBR851947 WLN851947 WVJ851947 B917483 IX917483 ST917483 ACP917483 AML917483 AWH917483 BGD917483 BPZ917483 BZV917483 CJR917483 CTN917483 DDJ917483 DNF917483 DXB917483 EGX917483 EQT917483 FAP917483 FKL917483 FUH917483 GED917483 GNZ917483 GXV917483 HHR917483 HRN917483 IBJ917483 ILF917483 IVB917483 JEX917483 JOT917483 JYP917483 KIL917483 KSH917483 LCD917483 LLZ917483 LVV917483 MFR917483 MPN917483 MZJ917483 NJF917483 NTB917483 OCX917483 OMT917483 OWP917483 PGL917483 PQH917483 QAD917483 QJZ917483 QTV917483 RDR917483 RNN917483 RXJ917483 SHF917483 SRB917483 TAX917483 TKT917483 TUP917483 UEL917483 UOH917483 UYD917483 VHZ917483 VRV917483 WBR917483 WLN917483 WVJ917483 B983019 IX983019 ST983019 ACP983019 AML983019 AWH983019 BGD983019 BPZ983019 BZV983019 CJR983019 CTN983019 DDJ983019 DNF983019 DXB983019 EGX983019 EQT983019 FAP983019 FKL983019 FUH983019 GED983019 GNZ983019 GXV983019 HHR983019 HRN983019 IBJ983019 ILF983019 IVB983019 JEX983019 JOT983019 JYP983019 KIL983019 KSH983019 LCD983019 LLZ983019 LVV983019 MFR983019 MPN983019 MZJ983019 NJF983019 NTB983019 OCX983019 OMT983019 OWP983019 PGL983019 PQH983019 QAD983019 QJZ983019 QTV983019 RDR983019 RNN983019 RXJ983019 SHF983019 SRB983019 TAX983019 TKT983019 TUP983019 UEL983019 UOH983019 UYD983019 VHZ983019 VRV983019 WBR983019 WLN983019 WVJ983019 B65518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B131054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B196590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B262126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B327662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B393198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B458734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B524270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B589806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B655342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B720878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B786414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B851950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B917486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B983022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B65483 IX65483 ST65483 ACP65483 AML65483 AWH65483 BGD65483 BPZ65483 BZV65483 CJR65483 CTN65483 DDJ65483 DNF65483 DXB65483 EGX65483 EQT65483 FAP65483 FKL65483 FUH65483 GED65483 GNZ65483 GXV65483 HHR65483 HRN65483 IBJ65483 ILF65483 IVB65483 JEX65483 JOT65483 JYP65483 KIL65483 KSH65483 LCD65483 LLZ65483 LVV65483 MFR65483 MPN65483 MZJ65483 NJF65483 NTB65483 OCX65483 OMT65483 OWP65483 PGL65483 PQH65483 QAD65483 QJZ65483 QTV65483 RDR65483 RNN65483 RXJ65483 SHF65483 SRB65483 TAX65483 TKT65483 TUP65483 UEL65483 UOH65483 UYD65483 VHZ65483 VRV65483 WBR65483 WLN65483 WVJ65483 B131019 IX131019 ST131019 ACP131019 AML131019 AWH131019 BGD131019 BPZ131019 BZV131019 CJR131019 CTN131019 DDJ131019 DNF131019 DXB131019 EGX131019 EQT131019 FAP131019 FKL131019 FUH131019 GED131019 GNZ131019 GXV131019 HHR131019 HRN131019 IBJ131019 ILF131019 IVB131019 JEX131019 JOT131019 JYP131019 KIL131019 KSH131019 LCD131019 LLZ131019 LVV131019 MFR131019 MPN131019 MZJ131019 NJF131019 NTB131019 OCX131019 OMT131019 OWP131019 PGL131019 PQH131019 QAD131019 QJZ131019 QTV131019 RDR131019 RNN131019 RXJ131019 SHF131019 SRB131019 TAX131019 TKT131019 TUP131019 UEL131019 UOH131019 UYD131019 VHZ131019 VRV131019 WBR131019 WLN131019 WVJ131019 B196555 IX196555 ST196555 ACP196555 AML196555 AWH196555 BGD196555 BPZ196555 BZV196555 CJR196555 CTN196555 DDJ196555 DNF196555 DXB196555 EGX196555 EQT196555 FAP196555 FKL196555 FUH196555 GED196555 GNZ196555 GXV196555 HHR196555 HRN196555 IBJ196555 ILF196555 IVB196555 JEX196555 JOT196555 JYP196555 KIL196555 KSH196555 LCD196555 LLZ196555 LVV196555 MFR196555 MPN196555 MZJ196555 NJF196555 NTB196555 OCX196555 OMT196555 OWP196555 PGL196555 PQH196555 QAD196555 QJZ196555 QTV196555 RDR196555 RNN196555 RXJ196555 SHF196555 SRB196555 TAX196555 TKT196555 TUP196555 UEL196555 UOH196555 UYD196555 VHZ196555 VRV196555 WBR196555 WLN196555 WVJ196555 B262091 IX262091 ST262091 ACP262091 AML262091 AWH262091 BGD262091 BPZ262091 BZV262091 CJR262091 CTN262091 DDJ262091 DNF262091 DXB262091 EGX262091 EQT262091 FAP262091 FKL262091 FUH262091 GED262091 GNZ262091 GXV262091 HHR262091 HRN262091 IBJ262091 ILF262091 IVB262091 JEX262091 JOT262091 JYP262091 KIL262091 KSH262091 LCD262091 LLZ262091 LVV262091 MFR262091 MPN262091 MZJ262091 NJF262091 NTB262091 OCX262091 OMT262091 OWP262091 PGL262091 PQH262091 QAD262091 QJZ262091 QTV262091 RDR262091 RNN262091 RXJ262091 SHF262091 SRB262091 TAX262091 TKT262091 TUP262091 UEL262091 UOH262091 UYD262091 VHZ262091 VRV262091 WBR262091 WLN262091 WVJ262091 B327627 IX327627 ST327627 ACP327627 AML327627 AWH327627 BGD327627 BPZ327627 BZV327627 CJR327627 CTN327627 DDJ327627 DNF327627 DXB327627 EGX327627 EQT327627 FAP327627 FKL327627 FUH327627 GED327627 GNZ327627 GXV327627 HHR327627 HRN327627 IBJ327627 ILF327627 IVB327627 JEX327627 JOT327627 JYP327627 KIL327627 KSH327627 LCD327627 LLZ327627 LVV327627 MFR327627 MPN327627 MZJ327627 NJF327627 NTB327627 OCX327627 OMT327627 OWP327627 PGL327627 PQH327627 QAD327627 QJZ327627 QTV327627 RDR327627 RNN327627 RXJ327627 SHF327627 SRB327627 TAX327627 TKT327627 TUP327627 UEL327627 UOH327627 UYD327627 VHZ327627 VRV327627 WBR327627 WLN327627 WVJ327627 B393163 IX393163 ST393163 ACP393163 AML393163 AWH393163 BGD393163 BPZ393163 BZV393163 CJR393163 CTN393163 DDJ393163 DNF393163 DXB393163 EGX393163 EQT393163 FAP393163 FKL393163 FUH393163 GED393163 GNZ393163 GXV393163 HHR393163 HRN393163 IBJ393163 ILF393163 IVB393163 JEX393163 JOT393163 JYP393163 KIL393163 KSH393163 LCD393163 LLZ393163 LVV393163 MFR393163 MPN393163 MZJ393163 NJF393163 NTB393163 OCX393163 OMT393163 OWP393163 PGL393163 PQH393163 QAD393163 QJZ393163 QTV393163 RDR393163 RNN393163 RXJ393163 SHF393163 SRB393163 TAX393163 TKT393163 TUP393163 UEL393163 UOH393163 UYD393163 VHZ393163 VRV393163 WBR393163 WLN393163 WVJ393163 B458699 IX458699 ST458699 ACP458699 AML458699 AWH458699 BGD458699 BPZ458699 BZV458699 CJR458699 CTN458699 DDJ458699 DNF458699 DXB458699 EGX458699 EQT458699 FAP458699 FKL458699 FUH458699 GED458699 GNZ458699 GXV458699 HHR458699 HRN458699 IBJ458699 ILF458699 IVB458699 JEX458699 JOT458699 JYP458699 KIL458699 KSH458699 LCD458699 LLZ458699 LVV458699 MFR458699 MPN458699 MZJ458699 NJF458699 NTB458699 OCX458699 OMT458699 OWP458699 PGL458699 PQH458699 QAD458699 QJZ458699 QTV458699 RDR458699 RNN458699 RXJ458699 SHF458699 SRB458699 TAX458699 TKT458699 TUP458699 UEL458699 UOH458699 UYD458699 VHZ458699 VRV458699 WBR458699 WLN458699 WVJ458699 B524235 IX524235 ST524235 ACP524235 AML524235 AWH524235 BGD524235 BPZ524235 BZV524235 CJR524235 CTN524235 DDJ524235 DNF524235 DXB524235 EGX524235 EQT524235 FAP524235 FKL524235 FUH524235 GED524235 GNZ524235 GXV524235 HHR524235 HRN524235 IBJ524235 ILF524235 IVB524235 JEX524235 JOT524235 JYP524235 KIL524235 KSH524235 LCD524235 LLZ524235 LVV524235 MFR524235 MPN524235 MZJ524235 NJF524235 NTB524235 OCX524235 OMT524235 OWP524235 PGL524235 PQH524235 QAD524235 QJZ524235 QTV524235 RDR524235 RNN524235 RXJ524235 SHF524235 SRB524235 TAX524235 TKT524235 TUP524235 UEL524235 UOH524235 UYD524235 VHZ524235 VRV524235 WBR524235 WLN524235 WVJ524235 B589771 IX589771 ST589771 ACP589771 AML589771 AWH589771 BGD589771 BPZ589771 BZV589771 CJR589771 CTN589771 DDJ589771 DNF589771 DXB589771 EGX589771 EQT589771 FAP589771 FKL589771 FUH589771 GED589771 GNZ589771 GXV589771 HHR589771 HRN589771 IBJ589771 ILF589771 IVB589771 JEX589771 JOT589771 JYP589771 KIL589771 KSH589771 LCD589771 LLZ589771 LVV589771 MFR589771 MPN589771 MZJ589771 NJF589771 NTB589771 OCX589771 OMT589771 OWP589771 PGL589771 PQH589771 QAD589771 QJZ589771 QTV589771 RDR589771 RNN589771 RXJ589771 SHF589771 SRB589771 TAX589771 TKT589771 TUP589771 UEL589771 UOH589771 UYD589771 VHZ589771 VRV589771 WBR589771 WLN589771 WVJ589771 B655307 IX655307 ST655307 ACP655307 AML655307 AWH655307 BGD655307 BPZ655307 BZV655307 CJR655307 CTN655307 DDJ655307 DNF655307 DXB655307 EGX655307 EQT655307 FAP655307 FKL655307 FUH655307 GED655307 GNZ655307 GXV655307 HHR655307 HRN655307 IBJ655307 ILF655307 IVB655307 JEX655307 JOT655307 JYP655307 KIL655307 KSH655307 LCD655307 LLZ655307 LVV655307 MFR655307 MPN655307 MZJ655307 NJF655307 NTB655307 OCX655307 OMT655307 OWP655307 PGL655307 PQH655307 QAD655307 QJZ655307 QTV655307 RDR655307 RNN655307 RXJ655307 SHF655307 SRB655307 TAX655307 TKT655307 TUP655307 UEL655307 UOH655307 UYD655307 VHZ655307 VRV655307 WBR655307 WLN655307 WVJ655307 B720843 IX720843 ST720843 ACP720843 AML720843 AWH720843 BGD720843 BPZ720843 BZV720843 CJR720843 CTN720843 DDJ720843 DNF720843 DXB720843 EGX720843 EQT720843 FAP720843 FKL720843 FUH720843 GED720843 GNZ720843 GXV720843 HHR720843 HRN720843 IBJ720843 ILF720843 IVB720843 JEX720843 JOT720843 JYP720843 KIL720843 KSH720843 LCD720843 LLZ720843 LVV720843 MFR720843 MPN720843 MZJ720843 NJF720843 NTB720843 OCX720843 OMT720843 OWP720843 PGL720843 PQH720843 QAD720843 QJZ720843 QTV720843 RDR720843 RNN720843 RXJ720843 SHF720843 SRB720843 TAX720843 TKT720843 TUP720843 UEL720843 UOH720843 UYD720843 VHZ720843 VRV720843 WBR720843 WLN720843 WVJ720843 B786379 IX786379 ST786379 ACP786379 AML786379 AWH786379 BGD786379 BPZ786379 BZV786379 CJR786379 CTN786379 DDJ786379 DNF786379 DXB786379 EGX786379 EQT786379 FAP786379 FKL786379 FUH786379 GED786379 GNZ786379 GXV786379 HHR786379 HRN786379 IBJ786379 ILF786379 IVB786379 JEX786379 JOT786379 JYP786379 KIL786379 KSH786379 LCD786379 LLZ786379 LVV786379 MFR786379 MPN786379 MZJ786379 NJF786379 NTB786379 OCX786379 OMT786379 OWP786379 PGL786379 PQH786379 QAD786379 QJZ786379 QTV786379 RDR786379 RNN786379 RXJ786379 SHF786379 SRB786379 TAX786379 TKT786379 TUP786379 UEL786379 UOH786379 UYD786379 VHZ786379 VRV786379 WBR786379 WLN786379 WVJ786379 B851915 IX851915 ST851915 ACP851915 AML851915 AWH851915 BGD851915 BPZ851915 BZV851915 CJR851915 CTN851915 DDJ851915 DNF851915 DXB851915 EGX851915 EQT851915 FAP851915 FKL851915 FUH851915 GED851915 GNZ851915 GXV851915 HHR851915 HRN851915 IBJ851915 ILF851915 IVB851915 JEX851915 JOT851915 JYP851915 KIL851915 KSH851915 LCD851915 LLZ851915 LVV851915 MFR851915 MPN851915 MZJ851915 NJF851915 NTB851915 OCX851915 OMT851915 OWP851915 PGL851915 PQH851915 QAD851915 QJZ851915 QTV851915 RDR851915 RNN851915 RXJ851915 SHF851915 SRB851915 TAX851915 TKT851915 TUP851915 UEL851915 UOH851915 UYD851915 VHZ851915 VRV851915 WBR851915 WLN851915 WVJ851915 B917451 IX917451 ST917451 ACP917451 AML917451 AWH917451 BGD917451 BPZ917451 BZV917451 CJR917451 CTN917451 DDJ917451 DNF917451 DXB917451 EGX917451 EQT917451 FAP917451 FKL917451 FUH917451 GED917451 GNZ917451 GXV917451 HHR917451 HRN917451 IBJ917451 ILF917451 IVB917451 JEX917451 JOT917451 JYP917451 KIL917451 KSH917451 LCD917451 LLZ917451 LVV917451 MFR917451 MPN917451 MZJ917451 NJF917451 NTB917451 OCX917451 OMT917451 OWP917451 PGL917451 PQH917451 QAD917451 QJZ917451 QTV917451 RDR917451 RNN917451 RXJ917451 SHF917451 SRB917451 TAX917451 TKT917451 TUP917451 UEL917451 UOH917451 UYD917451 VHZ917451 VRV917451 WBR917451 WLN917451 WVJ917451 B982987 IX982987 ST982987 ACP982987 AML982987 AWH982987 BGD982987 BPZ982987 BZV982987 CJR982987 CTN982987 DDJ982987 DNF982987 DXB982987 EGX982987 EQT982987 FAP982987 FKL982987 FUH982987 GED982987 GNZ982987 GXV982987 HHR982987 HRN982987 IBJ982987 ILF982987 IVB982987 JEX982987 JOT982987 JYP982987 KIL982987 KSH982987 LCD982987 LLZ982987 LVV982987 MFR982987 MPN982987 MZJ982987 NJF982987 NTB982987 OCX982987 OMT982987 OWP982987 PGL982987 PQH982987 QAD982987 QJZ982987 QTV982987 RDR982987 RNN982987 RXJ982987 SHF982987 SRB982987 TAX982987 TKT982987 TUP982987 UEL982987 UOH982987 UYD982987 VHZ982987 VRV982987 WBR982987 WLN982987 WVJ982987 B65524 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B131060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B196596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B262132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B327668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B393204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B458740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B524276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B589812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B655348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B720884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B786420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B851956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B917492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B983028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B65527 IX65527 ST65527 ACP65527 AML65527 AWH65527 BGD65527 BPZ65527 BZV65527 CJR65527 CTN65527 DDJ65527 DNF65527 DXB65527 EGX65527 EQT65527 FAP65527 FKL65527 FUH65527 GED65527 GNZ65527 GXV65527 HHR65527 HRN65527 IBJ65527 ILF65527 IVB65527 JEX65527 JOT65527 JYP65527 KIL65527 KSH65527 LCD65527 LLZ65527 LVV65527 MFR65527 MPN65527 MZJ65527 NJF65527 NTB65527 OCX65527 OMT65527 OWP65527 PGL65527 PQH65527 QAD65527 QJZ65527 QTV65527 RDR65527 RNN65527 RXJ65527 SHF65527 SRB65527 TAX65527 TKT65527 TUP65527 UEL65527 UOH65527 UYD65527 VHZ65527 VRV65527 WBR65527 WLN65527 WVJ65527 B131063 IX131063 ST131063 ACP131063 AML131063 AWH131063 BGD131063 BPZ131063 BZV131063 CJR131063 CTN131063 DDJ131063 DNF131063 DXB131063 EGX131063 EQT131063 FAP131063 FKL131063 FUH131063 GED131063 GNZ131063 GXV131063 HHR131063 HRN131063 IBJ131063 ILF131063 IVB131063 JEX131063 JOT131063 JYP131063 KIL131063 KSH131063 LCD131063 LLZ131063 LVV131063 MFR131063 MPN131063 MZJ131063 NJF131063 NTB131063 OCX131063 OMT131063 OWP131063 PGL131063 PQH131063 QAD131063 QJZ131063 QTV131063 RDR131063 RNN131063 RXJ131063 SHF131063 SRB131063 TAX131063 TKT131063 TUP131063 UEL131063 UOH131063 UYD131063 VHZ131063 VRV131063 WBR131063 WLN131063 WVJ131063 B196599 IX196599 ST196599 ACP196599 AML196599 AWH196599 BGD196599 BPZ196599 BZV196599 CJR196599 CTN196599 DDJ196599 DNF196599 DXB196599 EGX196599 EQT196599 FAP196599 FKL196599 FUH196599 GED196599 GNZ196599 GXV196599 HHR196599 HRN196599 IBJ196599 ILF196599 IVB196599 JEX196599 JOT196599 JYP196599 KIL196599 KSH196599 LCD196599 LLZ196599 LVV196599 MFR196599 MPN196599 MZJ196599 NJF196599 NTB196599 OCX196599 OMT196599 OWP196599 PGL196599 PQH196599 QAD196599 QJZ196599 QTV196599 RDR196599 RNN196599 RXJ196599 SHF196599 SRB196599 TAX196599 TKT196599 TUP196599 UEL196599 UOH196599 UYD196599 VHZ196599 VRV196599 WBR196599 WLN196599 WVJ196599 B262135 IX262135 ST262135 ACP262135 AML262135 AWH262135 BGD262135 BPZ262135 BZV262135 CJR262135 CTN262135 DDJ262135 DNF262135 DXB262135 EGX262135 EQT262135 FAP262135 FKL262135 FUH262135 GED262135 GNZ262135 GXV262135 HHR262135 HRN262135 IBJ262135 ILF262135 IVB262135 JEX262135 JOT262135 JYP262135 KIL262135 KSH262135 LCD262135 LLZ262135 LVV262135 MFR262135 MPN262135 MZJ262135 NJF262135 NTB262135 OCX262135 OMT262135 OWP262135 PGL262135 PQH262135 QAD262135 QJZ262135 QTV262135 RDR262135 RNN262135 RXJ262135 SHF262135 SRB262135 TAX262135 TKT262135 TUP262135 UEL262135 UOH262135 UYD262135 VHZ262135 VRV262135 WBR262135 WLN262135 WVJ262135 B327671 IX327671 ST327671 ACP327671 AML327671 AWH327671 BGD327671 BPZ327671 BZV327671 CJR327671 CTN327671 DDJ327671 DNF327671 DXB327671 EGX327671 EQT327671 FAP327671 FKL327671 FUH327671 GED327671 GNZ327671 GXV327671 HHR327671 HRN327671 IBJ327671 ILF327671 IVB327671 JEX327671 JOT327671 JYP327671 KIL327671 KSH327671 LCD327671 LLZ327671 LVV327671 MFR327671 MPN327671 MZJ327671 NJF327671 NTB327671 OCX327671 OMT327671 OWP327671 PGL327671 PQH327671 QAD327671 QJZ327671 QTV327671 RDR327671 RNN327671 RXJ327671 SHF327671 SRB327671 TAX327671 TKT327671 TUP327671 UEL327671 UOH327671 UYD327671 VHZ327671 VRV327671 WBR327671 WLN327671 WVJ327671 B393207 IX393207 ST393207 ACP393207 AML393207 AWH393207 BGD393207 BPZ393207 BZV393207 CJR393207 CTN393207 DDJ393207 DNF393207 DXB393207 EGX393207 EQT393207 FAP393207 FKL393207 FUH393207 GED393207 GNZ393207 GXV393207 HHR393207 HRN393207 IBJ393207 ILF393207 IVB393207 JEX393207 JOT393207 JYP393207 KIL393207 KSH393207 LCD393207 LLZ393207 LVV393207 MFR393207 MPN393207 MZJ393207 NJF393207 NTB393207 OCX393207 OMT393207 OWP393207 PGL393207 PQH393207 QAD393207 QJZ393207 QTV393207 RDR393207 RNN393207 RXJ393207 SHF393207 SRB393207 TAX393207 TKT393207 TUP393207 UEL393207 UOH393207 UYD393207 VHZ393207 VRV393207 WBR393207 WLN393207 WVJ393207 B458743 IX458743 ST458743 ACP458743 AML458743 AWH458743 BGD458743 BPZ458743 BZV458743 CJR458743 CTN458743 DDJ458743 DNF458743 DXB458743 EGX458743 EQT458743 FAP458743 FKL458743 FUH458743 GED458743 GNZ458743 GXV458743 HHR458743 HRN458743 IBJ458743 ILF458743 IVB458743 JEX458743 JOT458743 JYP458743 KIL458743 KSH458743 LCD458743 LLZ458743 LVV458743 MFR458743 MPN458743 MZJ458743 NJF458743 NTB458743 OCX458743 OMT458743 OWP458743 PGL458743 PQH458743 QAD458743 QJZ458743 QTV458743 RDR458743 RNN458743 RXJ458743 SHF458743 SRB458743 TAX458743 TKT458743 TUP458743 UEL458743 UOH458743 UYD458743 VHZ458743 VRV458743 WBR458743 WLN458743 WVJ458743 B524279 IX524279 ST524279 ACP524279 AML524279 AWH524279 BGD524279 BPZ524279 BZV524279 CJR524279 CTN524279 DDJ524279 DNF524279 DXB524279 EGX524279 EQT524279 FAP524279 FKL524279 FUH524279 GED524279 GNZ524279 GXV524279 HHR524279 HRN524279 IBJ524279 ILF524279 IVB524279 JEX524279 JOT524279 JYP524279 KIL524279 KSH524279 LCD524279 LLZ524279 LVV524279 MFR524279 MPN524279 MZJ524279 NJF524279 NTB524279 OCX524279 OMT524279 OWP524279 PGL524279 PQH524279 QAD524279 QJZ524279 QTV524279 RDR524279 RNN524279 RXJ524279 SHF524279 SRB524279 TAX524279 TKT524279 TUP524279 UEL524279 UOH524279 UYD524279 VHZ524279 VRV524279 WBR524279 WLN524279 WVJ524279 B589815 IX589815 ST589815 ACP589815 AML589815 AWH589815 BGD589815 BPZ589815 BZV589815 CJR589815 CTN589815 DDJ589815 DNF589815 DXB589815 EGX589815 EQT589815 FAP589815 FKL589815 FUH589815 GED589815 GNZ589815 GXV589815 HHR589815 HRN589815 IBJ589815 ILF589815 IVB589815 JEX589815 JOT589815 JYP589815 KIL589815 KSH589815 LCD589815 LLZ589815 LVV589815 MFR589815 MPN589815 MZJ589815 NJF589815 NTB589815 OCX589815 OMT589815 OWP589815 PGL589815 PQH589815 QAD589815 QJZ589815 QTV589815 RDR589815 RNN589815 RXJ589815 SHF589815 SRB589815 TAX589815 TKT589815 TUP589815 UEL589815 UOH589815 UYD589815 VHZ589815 VRV589815 WBR589815 WLN589815 WVJ589815 B655351 IX655351 ST655351 ACP655351 AML655351 AWH655351 BGD655351 BPZ655351 BZV655351 CJR655351 CTN655351 DDJ655351 DNF655351 DXB655351 EGX655351 EQT655351 FAP655351 FKL655351 FUH655351 GED655351 GNZ655351 GXV655351 HHR655351 HRN655351 IBJ655351 ILF655351 IVB655351 JEX655351 JOT655351 JYP655351 KIL655351 KSH655351 LCD655351 LLZ655351 LVV655351 MFR655351 MPN655351 MZJ655351 NJF655351 NTB655351 OCX655351 OMT655351 OWP655351 PGL655351 PQH655351 QAD655351 QJZ655351 QTV655351 RDR655351 RNN655351 RXJ655351 SHF655351 SRB655351 TAX655351 TKT655351 TUP655351 UEL655351 UOH655351 UYD655351 VHZ655351 VRV655351 WBR655351 WLN655351 WVJ655351 B720887 IX720887 ST720887 ACP720887 AML720887 AWH720887 BGD720887 BPZ720887 BZV720887 CJR720887 CTN720887 DDJ720887 DNF720887 DXB720887 EGX720887 EQT720887 FAP720887 FKL720887 FUH720887 GED720887 GNZ720887 GXV720887 HHR720887 HRN720887 IBJ720887 ILF720887 IVB720887 JEX720887 JOT720887 JYP720887 KIL720887 KSH720887 LCD720887 LLZ720887 LVV720887 MFR720887 MPN720887 MZJ720887 NJF720887 NTB720887 OCX720887 OMT720887 OWP720887 PGL720887 PQH720887 QAD720887 QJZ720887 QTV720887 RDR720887 RNN720887 RXJ720887 SHF720887 SRB720887 TAX720887 TKT720887 TUP720887 UEL720887 UOH720887 UYD720887 VHZ720887 VRV720887 WBR720887 WLN720887 WVJ720887 B786423 IX786423 ST786423 ACP786423 AML786423 AWH786423 BGD786423 BPZ786423 BZV786423 CJR786423 CTN786423 DDJ786423 DNF786423 DXB786423 EGX786423 EQT786423 FAP786423 FKL786423 FUH786423 GED786423 GNZ786423 GXV786423 HHR786423 HRN786423 IBJ786423 ILF786423 IVB786423 JEX786423 JOT786423 JYP786423 KIL786423 KSH786423 LCD786423 LLZ786423 LVV786423 MFR786423 MPN786423 MZJ786423 NJF786423 NTB786423 OCX786423 OMT786423 OWP786423 PGL786423 PQH786423 QAD786423 QJZ786423 QTV786423 RDR786423 RNN786423 RXJ786423 SHF786423 SRB786423 TAX786423 TKT786423 TUP786423 UEL786423 UOH786423 UYD786423 VHZ786423 VRV786423 WBR786423 WLN786423 WVJ786423 B851959 IX851959 ST851959 ACP851959 AML851959 AWH851959 BGD851959 BPZ851959 BZV851959 CJR851959 CTN851959 DDJ851959 DNF851959 DXB851959 EGX851959 EQT851959 FAP851959 FKL851959 FUH851959 GED851959 GNZ851959 GXV851959 HHR851959 HRN851959 IBJ851959 ILF851959 IVB851959 JEX851959 JOT851959 JYP851959 KIL851959 KSH851959 LCD851959 LLZ851959 LVV851959 MFR851959 MPN851959 MZJ851959 NJF851959 NTB851959 OCX851959 OMT851959 OWP851959 PGL851959 PQH851959 QAD851959 QJZ851959 QTV851959 RDR851959 RNN851959 RXJ851959 SHF851959 SRB851959 TAX851959 TKT851959 TUP851959 UEL851959 UOH851959 UYD851959 VHZ851959 VRV851959 WBR851959 WLN851959 WVJ851959 B917495 IX917495 ST917495 ACP917495 AML917495 AWH917495 BGD917495 BPZ917495 BZV917495 CJR917495 CTN917495 DDJ917495 DNF917495 DXB917495 EGX917495 EQT917495 FAP917495 FKL917495 FUH917495 GED917495 GNZ917495 GXV917495 HHR917495 HRN917495 IBJ917495 ILF917495 IVB917495 JEX917495 JOT917495 JYP917495 KIL917495 KSH917495 LCD917495 LLZ917495 LVV917495 MFR917495 MPN917495 MZJ917495 NJF917495 NTB917495 OCX917495 OMT917495 OWP917495 PGL917495 PQH917495 QAD917495 QJZ917495 QTV917495 RDR917495 RNN917495 RXJ917495 SHF917495 SRB917495 TAX917495 TKT917495 TUP917495 UEL917495 UOH917495 UYD917495 VHZ917495 VRV917495 WBR917495 WLN917495 WVJ917495 B983031 IX983031 ST983031 ACP983031 AML983031 AWH983031 BGD983031 BPZ983031 BZV983031 CJR983031 CTN983031 DDJ983031 DNF983031 DXB983031 EGX983031 EQT983031 FAP983031 FKL983031 FUH983031 GED983031 GNZ983031 GXV983031 HHR983031 HRN983031 IBJ983031 ILF983031 IVB983031 JEX983031 JOT983031 JYP983031 KIL983031 KSH983031 LCD983031 LLZ983031 LVV983031 MFR983031 MPN983031 MZJ983031 NJF983031 NTB983031 OCX983031 OMT983031 OWP983031 PGL983031 PQH983031 QAD983031 QJZ983031 QTV983031 RDR983031 RNN983031 RXJ983031 SHF983031 SRB983031 TAX983031 TKT983031 TUP983031 UEL983031 UOH983031 UYD983031 VHZ983031 VRV983031 WBR983031 WLN983031 WVJ983031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B65521 IX65521 ST65521 ACP65521 AML65521 AWH65521 BGD65521 BPZ65521 BZV65521 CJR65521 CTN65521 DDJ65521 DNF65521 DXB65521 EGX65521 EQT65521 FAP65521 FKL65521 FUH65521 GED65521 GNZ65521 GXV65521 HHR65521 HRN65521 IBJ65521 ILF65521 IVB65521 JEX65521 JOT65521 JYP65521 KIL65521 KSH65521 LCD65521 LLZ65521 LVV65521 MFR65521 MPN65521 MZJ65521 NJF65521 NTB65521 OCX65521 OMT65521 OWP65521 PGL65521 PQH65521 QAD65521 QJZ65521 QTV65521 RDR65521 RNN65521 RXJ65521 SHF65521 SRB65521 TAX65521 TKT65521 TUP65521 UEL65521 UOH65521 UYD65521 VHZ65521 VRV65521 WBR65521 WLN65521 WVJ65521 B131057 IX131057 ST131057 ACP131057 AML131057 AWH131057 BGD131057 BPZ131057 BZV131057 CJR131057 CTN131057 DDJ131057 DNF131057 DXB131057 EGX131057 EQT131057 FAP131057 FKL131057 FUH131057 GED131057 GNZ131057 GXV131057 HHR131057 HRN131057 IBJ131057 ILF131057 IVB131057 JEX131057 JOT131057 JYP131057 KIL131057 KSH131057 LCD131057 LLZ131057 LVV131057 MFR131057 MPN131057 MZJ131057 NJF131057 NTB131057 OCX131057 OMT131057 OWP131057 PGL131057 PQH131057 QAD131057 QJZ131057 QTV131057 RDR131057 RNN131057 RXJ131057 SHF131057 SRB131057 TAX131057 TKT131057 TUP131057 UEL131057 UOH131057 UYD131057 VHZ131057 VRV131057 WBR131057 WLN131057 WVJ131057 B196593 IX196593 ST196593 ACP196593 AML196593 AWH196593 BGD196593 BPZ196593 BZV196593 CJR196593 CTN196593 DDJ196593 DNF196593 DXB196593 EGX196593 EQT196593 FAP196593 FKL196593 FUH196593 GED196593 GNZ196593 GXV196593 HHR196593 HRN196593 IBJ196593 ILF196593 IVB196593 JEX196593 JOT196593 JYP196593 KIL196593 KSH196593 LCD196593 LLZ196593 LVV196593 MFR196593 MPN196593 MZJ196593 NJF196593 NTB196593 OCX196593 OMT196593 OWP196593 PGL196593 PQH196593 QAD196593 QJZ196593 QTV196593 RDR196593 RNN196593 RXJ196593 SHF196593 SRB196593 TAX196593 TKT196593 TUP196593 UEL196593 UOH196593 UYD196593 VHZ196593 VRV196593 WBR196593 WLN196593 WVJ196593 B262129 IX262129 ST262129 ACP262129 AML262129 AWH262129 BGD262129 BPZ262129 BZV262129 CJR262129 CTN262129 DDJ262129 DNF262129 DXB262129 EGX262129 EQT262129 FAP262129 FKL262129 FUH262129 GED262129 GNZ262129 GXV262129 HHR262129 HRN262129 IBJ262129 ILF262129 IVB262129 JEX262129 JOT262129 JYP262129 KIL262129 KSH262129 LCD262129 LLZ262129 LVV262129 MFR262129 MPN262129 MZJ262129 NJF262129 NTB262129 OCX262129 OMT262129 OWP262129 PGL262129 PQH262129 QAD262129 QJZ262129 QTV262129 RDR262129 RNN262129 RXJ262129 SHF262129 SRB262129 TAX262129 TKT262129 TUP262129 UEL262129 UOH262129 UYD262129 VHZ262129 VRV262129 WBR262129 WLN262129 WVJ262129 B327665 IX327665 ST327665 ACP327665 AML327665 AWH327665 BGD327665 BPZ327665 BZV327665 CJR327665 CTN327665 DDJ327665 DNF327665 DXB327665 EGX327665 EQT327665 FAP327665 FKL327665 FUH327665 GED327665 GNZ327665 GXV327665 HHR327665 HRN327665 IBJ327665 ILF327665 IVB327665 JEX327665 JOT327665 JYP327665 KIL327665 KSH327665 LCD327665 LLZ327665 LVV327665 MFR327665 MPN327665 MZJ327665 NJF327665 NTB327665 OCX327665 OMT327665 OWP327665 PGL327665 PQH327665 QAD327665 QJZ327665 QTV327665 RDR327665 RNN327665 RXJ327665 SHF327665 SRB327665 TAX327665 TKT327665 TUP327665 UEL327665 UOH327665 UYD327665 VHZ327665 VRV327665 WBR327665 WLN327665 WVJ327665 B393201 IX393201 ST393201 ACP393201 AML393201 AWH393201 BGD393201 BPZ393201 BZV393201 CJR393201 CTN393201 DDJ393201 DNF393201 DXB393201 EGX393201 EQT393201 FAP393201 FKL393201 FUH393201 GED393201 GNZ393201 GXV393201 HHR393201 HRN393201 IBJ393201 ILF393201 IVB393201 JEX393201 JOT393201 JYP393201 KIL393201 KSH393201 LCD393201 LLZ393201 LVV393201 MFR393201 MPN393201 MZJ393201 NJF393201 NTB393201 OCX393201 OMT393201 OWP393201 PGL393201 PQH393201 QAD393201 QJZ393201 QTV393201 RDR393201 RNN393201 RXJ393201 SHF393201 SRB393201 TAX393201 TKT393201 TUP393201 UEL393201 UOH393201 UYD393201 VHZ393201 VRV393201 WBR393201 WLN393201 WVJ393201 B458737 IX458737 ST458737 ACP458737 AML458737 AWH458737 BGD458737 BPZ458737 BZV458737 CJR458737 CTN458737 DDJ458737 DNF458737 DXB458737 EGX458737 EQT458737 FAP458737 FKL458737 FUH458737 GED458737 GNZ458737 GXV458737 HHR458737 HRN458737 IBJ458737 ILF458737 IVB458737 JEX458737 JOT458737 JYP458737 KIL458737 KSH458737 LCD458737 LLZ458737 LVV458737 MFR458737 MPN458737 MZJ458737 NJF458737 NTB458737 OCX458737 OMT458737 OWP458737 PGL458737 PQH458737 QAD458737 QJZ458737 QTV458737 RDR458737 RNN458737 RXJ458737 SHF458737 SRB458737 TAX458737 TKT458737 TUP458737 UEL458737 UOH458737 UYD458737 VHZ458737 VRV458737 WBR458737 WLN458737 WVJ458737 B524273 IX524273 ST524273 ACP524273 AML524273 AWH524273 BGD524273 BPZ524273 BZV524273 CJR524273 CTN524273 DDJ524273 DNF524273 DXB524273 EGX524273 EQT524273 FAP524273 FKL524273 FUH524273 GED524273 GNZ524273 GXV524273 HHR524273 HRN524273 IBJ524273 ILF524273 IVB524273 JEX524273 JOT524273 JYP524273 KIL524273 KSH524273 LCD524273 LLZ524273 LVV524273 MFR524273 MPN524273 MZJ524273 NJF524273 NTB524273 OCX524273 OMT524273 OWP524273 PGL524273 PQH524273 QAD524273 QJZ524273 QTV524273 RDR524273 RNN524273 RXJ524273 SHF524273 SRB524273 TAX524273 TKT524273 TUP524273 UEL524273 UOH524273 UYD524273 VHZ524273 VRV524273 WBR524273 WLN524273 WVJ524273 B589809 IX589809 ST589809 ACP589809 AML589809 AWH589809 BGD589809 BPZ589809 BZV589809 CJR589809 CTN589809 DDJ589809 DNF589809 DXB589809 EGX589809 EQT589809 FAP589809 FKL589809 FUH589809 GED589809 GNZ589809 GXV589809 HHR589809 HRN589809 IBJ589809 ILF589809 IVB589809 JEX589809 JOT589809 JYP589809 KIL589809 KSH589809 LCD589809 LLZ589809 LVV589809 MFR589809 MPN589809 MZJ589809 NJF589809 NTB589809 OCX589809 OMT589809 OWP589809 PGL589809 PQH589809 QAD589809 QJZ589809 QTV589809 RDR589809 RNN589809 RXJ589809 SHF589809 SRB589809 TAX589809 TKT589809 TUP589809 UEL589809 UOH589809 UYD589809 VHZ589809 VRV589809 WBR589809 WLN589809 WVJ589809 B655345 IX655345 ST655345 ACP655345 AML655345 AWH655345 BGD655345 BPZ655345 BZV655345 CJR655345 CTN655345 DDJ655345 DNF655345 DXB655345 EGX655345 EQT655345 FAP655345 FKL655345 FUH655345 GED655345 GNZ655345 GXV655345 HHR655345 HRN655345 IBJ655345 ILF655345 IVB655345 JEX655345 JOT655345 JYP655345 KIL655345 KSH655345 LCD655345 LLZ655345 LVV655345 MFR655345 MPN655345 MZJ655345 NJF655345 NTB655345 OCX655345 OMT655345 OWP655345 PGL655345 PQH655345 QAD655345 QJZ655345 QTV655345 RDR655345 RNN655345 RXJ655345 SHF655345 SRB655345 TAX655345 TKT655345 TUP655345 UEL655345 UOH655345 UYD655345 VHZ655345 VRV655345 WBR655345 WLN655345 WVJ655345 B720881 IX720881 ST720881 ACP720881 AML720881 AWH720881 BGD720881 BPZ720881 BZV720881 CJR720881 CTN720881 DDJ720881 DNF720881 DXB720881 EGX720881 EQT720881 FAP720881 FKL720881 FUH720881 GED720881 GNZ720881 GXV720881 HHR720881 HRN720881 IBJ720881 ILF720881 IVB720881 JEX720881 JOT720881 JYP720881 KIL720881 KSH720881 LCD720881 LLZ720881 LVV720881 MFR720881 MPN720881 MZJ720881 NJF720881 NTB720881 OCX720881 OMT720881 OWP720881 PGL720881 PQH720881 QAD720881 QJZ720881 QTV720881 RDR720881 RNN720881 RXJ720881 SHF720881 SRB720881 TAX720881 TKT720881 TUP720881 UEL720881 UOH720881 UYD720881 VHZ720881 VRV720881 WBR720881 WLN720881 WVJ720881 B786417 IX786417 ST786417 ACP786417 AML786417 AWH786417 BGD786417 BPZ786417 BZV786417 CJR786417 CTN786417 DDJ786417 DNF786417 DXB786417 EGX786417 EQT786417 FAP786417 FKL786417 FUH786417 GED786417 GNZ786417 GXV786417 HHR786417 HRN786417 IBJ786417 ILF786417 IVB786417 JEX786417 JOT786417 JYP786417 KIL786417 KSH786417 LCD786417 LLZ786417 LVV786417 MFR786417 MPN786417 MZJ786417 NJF786417 NTB786417 OCX786417 OMT786417 OWP786417 PGL786417 PQH786417 QAD786417 QJZ786417 QTV786417 RDR786417 RNN786417 RXJ786417 SHF786417 SRB786417 TAX786417 TKT786417 TUP786417 UEL786417 UOH786417 UYD786417 VHZ786417 VRV786417 WBR786417 WLN786417 WVJ786417 B851953 IX851953 ST851953 ACP851953 AML851953 AWH851953 BGD851953 BPZ851953 BZV851953 CJR851953 CTN851953 DDJ851953 DNF851953 DXB851953 EGX851953 EQT851953 FAP851953 FKL851953 FUH851953 GED851953 GNZ851953 GXV851953 HHR851953 HRN851953 IBJ851953 ILF851953 IVB851953 JEX851953 JOT851953 JYP851953 KIL851953 KSH851953 LCD851953 LLZ851953 LVV851953 MFR851953 MPN851953 MZJ851953 NJF851953 NTB851953 OCX851953 OMT851953 OWP851953 PGL851953 PQH851953 QAD851953 QJZ851953 QTV851953 RDR851953 RNN851953 RXJ851953 SHF851953 SRB851953 TAX851953 TKT851953 TUP851953 UEL851953 UOH851953 UYD851953 VHZ851953 VRV851953 WBR851953 WLN851953 WVJ851953 B917489 IX917489 ST917489 ACP917489 AML917489 AWH917489 BGD917489 BPZ917489 BZV917489 CJR917489 CTN917489 DDJ917489 DNF917489 DXB917489 EGX917489 EQT917489 FAP917489 FKL917489 FUH917489 GED917489 GNZ917489 GXV917489 HHR917489 HRN917489 IBJ917489 ILF917489 IVB917489 JEX917489 JOT917489 JYP917489 KIL917489 KSH917489 LCD917489 LLZ917489 LVV917489 MFR917489 MPN917489 MZJ917489 NJF917489 NTB917489 OCX917489 OMT917489 OWP917489 PGL917489 PQH917489 QAD917489 QJZ917489 QTV917489 RDR917489 RNN917489 RXJ917489 SHF917489 SRB917489 TAX917489 TKT917489 TUP917489 UEL917489 UOH917489 UYD917489 VHZ917489 VRV917489 WBR917489 WLN917489 WVJ917489 B983025 IX983025 ST983025 ACP983025 AML983025 AWH983025 BGD983025 BPZ983025 BZV983025 CJR983025 CTN983025 DDJ983025 DNF983025 DXB983025 EGX983025 EQT983025 FAP983025 FKL983025 FUH983025 GED983025 GNZ983025 GXV983025 HHR983025 HRN983025 IBJ983025 ILF983025 IVB983025 JEX983025 JOT983025 JYP983025 KIL983025 KSH983025 LCD983025 LLZ983025 LVV983025 MFR983025 MPN983025 MZJ983025 NJF983025 NTB983025 OCX983025 OMT983025 OWP983025 PGL983025 PQH983025 QAD983025 QJZ983025 QTV983025 RDR983025 RNN983025 RXJ983025 SHF983025 SRB983025 TAX983025 TKT983025 TUP983025 UEL983025 UOH983025 UYD983025 VHZ983025 VRV983025 WBR983025 WLN983025 WVJ983025 B65408 IX65408 ST65408 ACP65408 AML65408 AWH65408 BGD65408 BPZ65408 BZV65408 CJR65408 CTN65408 DDJ65408 DNF65408 DXB65408 EGX65408 EQT65408 FAP65408 FKL65408 FUH65408 GED65408 GNZ65408 GXV65408 HHR65408 HRN65408 IBJ65408 ILF65408 IVB65408 JEX65408 JOT65408 JYP65408 KIL65408 KSH65408 LCD65408 LLZ65408 LVV65408 MFR65408 MPN65408 MZJ65408 NJF65408 NTB65408 OCX65408 OMT65408 OWP65408 PGL65408 PQH65408 QAD65408 QJZ65408 QTV65408 RDR65408 RNN65408 RXJ65408 SHF65408 SRB65408 TAX65408 TKT65408 TUP65408 UEL65408 UOH65408 UYD65408 VHZ65408 VRV65408 WBR65408 WLN65408 WVJ65408 B130944 IX130944 ST130944 ACP130944 AML130944 AWH130944 BGD130944 BPZ130944 BZV130944 CJR130944 CTN130944 DDJ130944 DNF130944 DXB130944 EGX130944 EQT130944 FAP130944 FKL130944 FUH130944 GED130944 GNZ130944 GXV130944 HHR130944 HRN130944 IBJ130944 ILF130944 IVB130944 JEX130944 JOT130944 JYP130944 KIL130944 KSH130944 LCD130944 LLZ130944 LVV130944 MFR130944 MPN130944 MZJ130944 NJF130944 NTB130944 OCX130944 OMT130944 OWP130944 PGL130944 PQH130944 QAD130944 QJZ130944 QTV130944 RDR130944 RNN130944 RXJ130944 SHF130944 SRB130944 TAX130944 TKT130944 TUP130944 UEL130944 UOH130944 UYD130944 VHZ130944 VRV130944 WBR130944 WLN130944 WVJ130944 B196480 IX196480 ST196480 ACP196480 AML196480 AWH196480 BGD196480 BPZ196480 BZV196480 CJR196480 CTN196480 DDJ196480 DNF196480 DXB196480 EGX196480 EQT196480 FAP196480 FKL196480 FUH196480 GED196480 GNZ196480 GXV196480 HHR196480 HRN196480 IBJ196480 ILF196480 IVB196480 JEX196480 JOT196480 JYP196480 KIL196480 KSH196480 LCD196480 LLZ196480 LVV196480 MFR196480 MPN196480 MZJ196480 NJF196480 NTB196480 OCX196480 OMT196480 OWP196480 PGL196480 PQH196480 QAD196480 QJZ196480 QTV196480 RDR196480 RNN196480 RXJ196480 SHF196480 SRB196480 TAX196480 TKT196480 TUP196480 UEL196480 UOH196480 UYD196480 VHZ196480 VRV196480 WBR196480 WLN196480 WVJ196480 B262016 IX262016 ST262016 ACP262016 AML262016 AWH262016 BGD262016 BPZ262016 BZV262016 CJR262016 CTN262016 DDJ262016 DNF262016 DXB262016 EGX262016 EQT262016 FAP262016 FKL262016 FUH262016 GED262016 GNZ262016 GXV262016 HHR262016 HRN262016 IBJ262016 ILF262016 IVB262016 JEX262016 JOT262016 JYP262016 KIL262016 KSH262016 LCD262016 LLZ262016 LVV262016 MFR262016 MPN262016 MZJ262016 NJF262016 NTB262016 OCX262016 OMT262016 OWP262016 PGL262016 PQH262016 QAD262016 QJZ262016 QTV262016 RDR262016 RNN262016 RXJ262016 SHF262016 SRB262016 TAX262016 TKT262016 TUP262016 UEL262016 UOH262016 UYD262016 VHZ262016 VRV262016 WBR262016 WLN262016 WVJ262016 B327552 IX327552 ST327552 ACP327552 AML327552 AWH327552 BGD327552 BPZ327552 BZV327552 CJR327552 CTN327552 DDJ327552 DNF327552 DXB327552 EGX327552 EQT327552 FAP327552 FKL327552 FUH327552 GED327552 GNZ327552 GXV327552 HHR327552 HRN327552 IBJ327552 ILF327552 IVB327552 JEX327552 JOT327552 JYP327552 KIL327552 KSH327552 LCD327552 LLZ327552 LVV327552 MFR327552 MPN327552 MZJ327552 NJF327552 NTB327552 OCX327552 OMT327552 OWP327552 PGL327552 PQH327552 QAD327552 QJZ327552 QTV327552 RDR327552 RNN327552 RXJ327552 SHF327552 SRB327552 TAX327552 TKT327552 TUP327552 UEL327552 UOH327552 UYD327552 VHZ327552 VRV327552 WBR327552 WLN327552 WVJ327552 B393088 IX393088 ST393088 ACP393088 AML393088 AWH393088 BGD393088 BPZ393088 BZV393088 CJR393088 CTN393088 DDJ393088 DNF393088 DXB393088 EGX393088 EQT393088 FAP393088 FKL393088 FUH393088 GED393088 GNZ393088 GXV393088 HHR393088 HRN393088 IBJ393088 ILF393088 IVB393088 JEX393088 JOT393088 JYP393088 KIL393088 KSH393088 LCD393088 LLZ393088 LVV393088 MFR393088 MPN393088 MZJ393088 NJF393088 NTB393088 OCX393088 OMT393088 OWP393088 PGL393088 PQH393088 QAD393088 QJZ393088 QTV393088 RDR393088 RNN393088 RXJ393088 SHF393088 SRB393088 TAX393088 TKT393088 TUP393088 UEL393088 UOH393088 UYD393088 VHZ393088 VRV393088 WBR393088 WLN393088 WVJ393088 B458624 IX458624 ST458624 ACP458624 AML458624 AWH458624 BGD458624 BPZ458624 BZV458624 CJR458624 CTN458624 DDJ458624 DNF458624 DXB458624 EGX458624 EQT458624 FAP458624 FKL458624 FUH458624 GED458624 GNZ458624 GXV458624 HHR458624 HRN458624 IBJ458624 ILF458624 IVB458624 JEX458624 JOT458624 JYP458624 KIL458624 KSH458624 LCD458624 LLZ458624 LVV458624 MFR458624 MPN458624 MZJ458624 NJF458624 NTB458624 OCX458624 OMT458624 OWP458624 PGL458624 PQH458624 QAD458624 QJZ458624 QTV458624 RDR458624 RNN458624 RXJ458624 SHF458624 SRB458624 TAX458624 TKT458624 TUP458624 UEL458624 UOH458624 UYD458624 VHZ458624 VRV458624 WBR458624 WLN458624 WVJ458624 B524160 IX524160 ST524160 ACP524160 AML524160 AWH524160 BGD524160 BPZ524160 BZV524160 CJR524160 CTN524160 DDJ524160 DNF524160 DXB524160 EGX524160 EQT524160 FAP524160 FKL524160 FUH524160 GED524160 GNZ524160 GXV524160 HHR524160 HRN524160 IBJ524160 ILF524160 IVB524160 JEX524160 JOT524160 JYP524160 KIL524160 KSH524160 LCD524160 LLZ524160 LVV524160 MFR524160 MPN524160 MZJ524160 NJF524160 NTB524160 OCX524160 OMT524160 OWP524160 PGL524160 PQH524160 QAD524160 QJZ524160 QTV524160 RDR524160 RNN524160 RXJ524160 SHF524160 SRB524160 TAX524160 TKT524160 TUP524160 UEL524160 UOH524160 UYD524160 VHZ524160 VRV524160 WBR524160 WLN524160 WVJ524160 B589696 IX589696 ST589696 ACP589696 AML589696 AWH589696 BGD589696 BPZ589696 BZV589696 CJR589696 CTN589696 DDJ589696 DNF589696 DXB589696 EGX589696 EQT589696 FAP589696 FKL589696 FUH589696 GED589696 GNZ589696 GXV589696 HHR589696 HRN589696 IBJ589696 ILF589696 IVB589696 JEX589696 JOT589696 JYP589696 KIL589696 KSH589696 LCD589696 LLZ589696 LVV589696 MFR589696 MPN589696 MZJ589696 NJF589696 NTB589696 OCX589696 OMT589696 OWP589696 PGL589696 PQH589696 QAD589696 QJZ589696 QTV589696 RDR589696 RNN589696 RXJ589696 SHF589696 SRB589696 TAX589696 TKT589696 TUP589696 UEL589696 UOH589696 UYD589696 VHZ589696 VRV589696 WBR589696 WLN589696 WVJ589696 B655232 IX655232 ST655232 ACP655232 AML655232 AWH655232 BGD655232 BPZ655232 BZV655232 CJR655232 CTN655232 DDJ655232 DNF655232 DXB655232 EGX655232 EQT655232 FAP655232 FKL655232 FUH655232 GED655232 GNZ655232 GXV655232 HHR655232 HRN655232 IBJ655232 ILF655232 IVB655232 JEX655232 JOT655232 JYP655232 KIL655232 KSH655232 LCD655232 LLZ655232 LVV655232 MFR655232 MPN655232 MZJ655232 NJF655232 NTB655232 OCX655232 OMT655232 OWP655232 PGL655232 PQH655232 QAD655232 QJZ655232 QTV655232 RDR655232 RNN655232 RXJ655232 SHF655232 SRB655232 TAX655232 TKT655232 TUP655232 UEL655232 UOH655232 UYD655232 VHZ655232 VRV655232 WBR655232 WLN655232 WVJ655232 B720768 IX720768 ST720768 ACP720768 AML720768 AWH720768 BGD720768 BPZ720768 BZV720768 CJR720768 CTN720768 DDJ720768 DNF720768 DXB720768 EGX720768 EQT720768 FAP720768 FKL720768 FUH720768 GED720768 GNZ720768 GXV720768 HHR720768 HRN720768 IBJ720768 ILF720768 IVB720768 JEX720768 JOT720768 JYP720768 KIL720768 KSH720768 LCD720768 LLZ720768 LVV720768 MFR720768 MPN720768 MZJ720768 NJF720768 NTB720768 OCX720768 OMT720768 OWP720768 PGL720768 PQH720768 QAD720768 QJZ720768 QTV720768 RDR720768 RNN720768 RXJ720768 SHF720768 SRB720768 TAX720768 TKT720768 TUP720768 UEL720768 UOH720768 UYD720768 VHZ720768 VRV720768 WBR720768 WLN720768 WVJ720768 B786304 IX786304 ST786304 ACP786304 AML786304 AWH786304 BGD786304 BPZ786304 BZV786304 CJR786304 CTN786304 DDJ786304 DNF786304 DXB786304 EGX786304 EQT786304 FAP786304 FKL786304 FUH786304 GED786304 GNZ786304 GXV786304 HHR786304 HRN786304 IBJ786304 ILF786304 IVB786304 JEX786304 JOT786304 JYP786304 KIL786304 KSH786304 LCD786304 LLZ786304 LVV786304 MFR786304 MPN786304 MZJ786304 NJF786304 NTB786304 OCX786304 OMT786304 OWP786304 PGL786304 PQH786304 QAD786304 QJZ786304 QTV786304 RDR786304 RNN786304 RXJ786304 SHF786304 SRB786304 TAX786304 TKT786304 TUP786304 UEL786304 UOH786304 UYD786304 VHZ786304 VRV786304 WBR786304 WLN786304 WVJ786304 B851840 IX851840 ST851840 ACP851840 AML851840 AWH851840 BGD851840 BPZ851840 BZV851840 CJR851840 CTN851840 DDJ851840 DNF851840 DXB851840 EGX851840 EQT851840 FAP851840 FKL851840 FUH851840 GED851840 GNZ851840 GXV851840 HHR851840 HRN851840 IBJ851840 ILF851840 IVB851840 JEX851840 JOT851840 JYP851840 KIL851840 KSH851840 LCD851840 LLZ851840 LVV851840 MFR851840 MPN851840 MZJ851840 NJF851840 NTB851840 OCX851840 OMT851840 OWP851840 PGL851840 PQH851840 QAD851840 QJZ851840 QTV851840 RDR851840 RNN851840 RXJ851840 SHF851840 SRB851840 TAX851840 TKT851840 TUP851840 UEL851840 UOH851840 UYD851840 VHZ851840 VRV851840 WBR851840 WLN851840 WVJ851840 B917376 IX917376 ST917376 ACP917376 AML917376 AWH917376 BGD917376 BPZ917376 BZV917376 CJR917376 CTN917376 DDJ917376 DNF917376 DXB917376 EGX917376 EQT917376 FAP917376 FKL917376 FUH917376 GED917376 GNZ917376 GXV917376 HHR917376 HRN917376 IBJ917376 ILF917376 IVB917376 JEX917376 JOT917376 JYP917376 KIL917376 KSH917376 LCD917376 LLZ917376 LVV917376 MFR917376 MPN917376 MZJ917376 NJF917376 NTB917376 OCX917376 OMT917376 OWP917376 PGL917376 PQH917376 QAD917376 QJZ917376 QTV917376 RDR917376 RNN917376 RXJ917376 SHF917376 SRB917376 TAX917376 TKT917376 TUP917376 UEL917376 UOH917376 UYD917376 VHZ917376 VRV917376 WBR917376 WLN917376 WVJ917376 B982912 IX982912 ST982912 ACP982912 AML982912 AWH982912 BGD982912 BPZ982912 BZV982912 CJR982912 CTN982912 DDJ982912 DNF982912 DXB982912 EGX982912 EQT982912 FAP982912 FKL982912 FUH982912 GED982912 GNZ982912 GXV982912 HHR982912 HRN982912 IBJ982912 ILF982912 IVB982912 JEX982912 JOT982912 JYP982912 KIL982912 KSH982912 LCD982912 LLZ982912 LVV982912 MFR982912 MPN982912 MZJ982912 NJF982912 NTB982912 OCX982912 OMT982912 OWP982912 PGL982912 PQH982912 QAD982912 QJZ982912 QTV982912 RDR982912 RNN982912 RXJ982912 SHF982912 SRB982912 TAX982912 TKT982912 TUP982912 UEL982912 UOH982912 UYD982912 VHZ982912 VRV982912 WBR982912 WLN982912 WVJ982912 B65353 IX65353 ST65353 ACP65353 AML65353 AWH65353 BGD65353 BPZ65353 BZV65353 CJR65353 CTN65353 DDJ65353 DNF65353 DXB65353 EGX65353 EQT65353 FAP65353 FKL65353 FUH65353 GED65353 GNZ65353 GXV65353 HHR65353 HRN65353 IBJ65353 ILF65353 IVB65353 JEX65353 JOT65353 JYP65353 KIL65353 KSH65353 LCD65353 LLZ65353 LVV65353 MFR65353 MPN65353 MZJ65353 NJF65353 NTB65353 OCX65353 OMT65353 OWP65353 PGL65353 PQH65353 QAD65353 QJZ65353 QTV65353 RDR65353 RNN65353 RXJ65353 SHF65353 SRB65353 TAX65353 TKT65353 TUP65353 UEL65353 UOH65353 UYD65353 VHZ65353 VRV65353 WBR65353 WLN65353 WVJ65353 B130889 IX130889 ST130889 ACP130889 AML130889 AWH130889 BGD130889 BPZ130889 BZV130889 CJR130889 CTN130889 DDJ130889 DNF130889 DXB130889 EGX130889 EQT130889 FAP130889 FKL130889 FUH130889 GED130889 GNZ130889 GXV130889 HHR130889 HRN130889 IBJ130889 ILF130889 IVB130889 JEX130889 JOT130889 JYP130889 KIL130889 KSH130889 LCD130889 LLZ130889 LVV130889 MFR130889 MPN130889 MZJ130889 NJF130889 NTB130889 OCX130889 OMT130889 OWP130889 PGL130889 PQH130889 QAD130889 QJZ130889 QTV130889 RDR130889 RNN130889 RXJ130889 SHF130889 SRB130889 TAX130889 TKT130889 TUP130889 UEL130889 UOH130889 UYD130889 VHZ130889 VRV130889 WBR130889 WLN130889 WVJ130889 B196425 IX196425 ST196425 ACP196425 AML196425 AWH196425 BGD196425 BPZ196425 BZV196425 CJR196425 CTN196425 DDJ196425 DNF196425 DXB196425 EGX196425 EQT196425 FAP196425 FKL196425 FUH196425 GED196425 GNZ196425 GXV196425 HHR196425 HRN196425 IBJ196425 ILF196425 IVB196425 JEX196425 JOT196425 JYP196425 KIL196425 KSH196425 LCD196425 LLZ196425 LVV196425 MFR196425 MPN196425 MZJ196425 NJF196425 NTB196425 OCX196425 OMT196425 OWP196425 PGL196425 PQH196425 QAD196425 QJZ196425 QTV196425 RDR196425 RNN196425 RXJ196425 SHF196425 SRB196425 TAX196425 TKT196425 TUP196425 UEL196425 UOH196425 UYD196425 VHZ196425 VRV196425 WBR196425 WLN196425 WVJ196425 B261961 IX261961 ST261961 ACP261961 AML261961 AWH261961 BGD261961 BPZ261961 BZV261961 CJR261961 CTN261961 DDJ261961 DNF261961 DXB261961 EGX261961 EQT261961 FAP261961 FKL261961 FUH261961 GED261961 GNZ261961 GXV261961 HHR261961 HRN261961 IBJ261961 ILF261961 IVB261961 JEX261961 JOT261961 JYP261961 KIL261961 KSH261961 LCD261961 LLZ261961 LVV261961 MFR261961 MPN261961 MZJ261961 NJF261961 NTB261961 OCX261961 OMT261961 OWP261961 PGL261961 PQH261961 QAD261961 QJZ261961 QTV261961 RDR261961 RNN261961 RXJ261961 SHF261961 SRB261961 TAX261961 TKT261961 TUP261961 UEL261961 UOH261961 UYD261961 VHZ261961 VRV261961 WBR261961 WLN261961 WVJ261961 B327497 IX327497 ST327497 ACP327497 AML327497 AWH327497 BGD327497 BPZ327497 BZV327497 CJR327497 CTN327497 DDJ327497 DNF327497 DXB327497 EGX327497 EQT327497 FAP327497 FKL327497 FUH327497 GED327497 GNZ327497 GXV327497 HHR327497 HRN327497 IBJ327497 ILF327497 IVB327497 JEX327497 JOT327497 JYP327497 KIL327497 KSH327497 LCD327497 LLZ327497 LVV327497 MFR327497 MPN327497 MZJ327497 NJF327497 NTB327497 OCX327497 OMT327497 OWP327497 PGL327497 PQH327497 QAD327497 QJZ327497 QTV327497 RDR327497 RNN327497 RXJ327497 SHF327497 SRB327497 TAX327497 TKT327497 TUP327497 UEL327497 UOH327497 UYD327497 VHZ327497 VRV327497 WBR327497 WLN327497 WVJ327497 B393033 IX393033 ST393033 ACP393033 AML393033 AWH393033 BGD393033 BPZ393033 BZV393033 CJR393033 CTN393033 DDJ393033 DNF393033 DXB393033 EGX393033 EQT393033 FAP393033 FKL393033 FUH393033 GED393033 GNZ393033 GXV393033 HHR393033 HRN393033 IBJ393033 ILF393033 IVB393033 JEX393033 JOT393033 JYP393033 KIL393033 KSH393033 LCD393033 LLZ393033 LVV393033 MFR393033 MPN393033 MZJ393033 NJF393033 NTB393033 OCX393033 OMT393033 OWP393033 PGL393033 PQH393033 QAD393033 QJZ393033 QTV393033 RDR393033 RNN393033 RXJ393033 SHF393033 SRB393033 TAX393033 TKT393033 TUP393033 UEL393033 UOH393033 UYD393033 VHZ393033 VRV393033 WBR393033 WLN393033 WVJ393033 B458569 IX458569 ST458569 ACP458569 AML458569 AWH458569 BGD458569 BPZ458569 BZV458569 CJR458569 CTN458569 DDJ458569 DNF458569 DXB458569 EGX458569 EQT458569 FAP458569 FKL458569 FUH458569 GED458569 GNZ458569 GXV458569 HHR458569 HRN458569 IBJ458569 ILF458569 IVB458569 JEX458569 JOT458569 JYP458569 KIL458569 KSH458569 LCD458569 LLZ458569 LVV458569 MFR458569 MPN458569 MZJ458569 NJF458569 NTB458569 OCX458569 OMT458569 OWP458569 PGL458569 PQH458569 QAD458569 QJZ458569 QTV458569 RDR458569 RNN458569 RXJ458569 SHF458569 SRB458569 TAX458569 TKT458569 TUP458569 UEL458569 UOH458569 UYD458569 VHZ458569 VRV458569 WBR458569 WLN458569 WVJ458569 B524105 IX524105 ST524105 ACP524105 AML524105 AWH524105 BGD524105 BPZ524105 BZV524105 CJR524105 CTN524105 DDJ524105 DNF524105 DXB524105 EGX524105 EQT524105 FAP524105 FKL524105 FUH524105 GED524105 GNZ524105 GXV524105 HHR524105 HRN524105 IBJ524105 ILF524105 IVB524105 JEX524105 JOT524105 JYP524105 KIL524105 KSH524105 LCD524105 LLZ524105 LVV524105 MFR524105 MPN524105 MZJ524105 NJF524105 NTB524105 OCX524105 OMT524105 OWP524105 PGL524105 PQH524105 QAD524105 QJZ524105 QTV524105 RDR524105 RNN524105 RXJ524105 SHF524105 SRB524105 TAX524105 TKT524105 TUP524105 UEL524105 UOH524105 UYD524105 VHZ524105 VRV524105 WBR524105 WLN524105 WVJ524105 B589641 IX589641 ST589641 ACP589641 AML589641 AWH589641 BGD589641 BPZ589641 BZV589641 CJR589641 CTN589641 DDJ589641 DNF589641 DXB589641 EGX589641 EQT589641 FAP589641 FKL589641 FUH589641 GED589641 GNZ589641 GXV589641 HHR589641 HRN589641 IBJ589641 ILF589641 IVB589641 JEX589641 JOT589641 JYP589641 KIL589641 KSH589641 LCD589641 LLZ589641 LVV589641 MFR589641 MPN589641 MZJ589641 NJF589641 NTB589641 OCX589641 OMT589641 OWP589641 PGL589641 PQH589641 QAD589641 QJZ589641 QTV589641 RDR589641 RNN589641 RXJ589641 SHF589641 SRB589641 TAX589641 TKT589641 TUP589641 UEL589641 UOH589641 UYD589641 VHZ589641 VRV589641 WBR589641 WLN589641 WVJ589641 B655177 IX655177 ST655177 ACP655177 AML655177 AWH655177 BGD655177 BPZ655177 BZV655177 CJR655177 CTN655177 DDJ655177 DNF655177 DXB655177 EGX655177 EQT655177 FAP655177 FKL655177 FUH655177 GED655177 GNZ655177 GXV655177 HHR655177 HRN655177 IBJ655177 ILF655177 IVB655177 JEX655177 JOT655177 JYP655177 KIL655177 KSH655177 LCD655177 LLZ655177 LVV655177 MFR655177 MPN655177 MZJ655177 NJF655177 NTB655177 OCX655177 OMT655177 OWP655177 PGL655177 PQH655177 QAD655177 QJZ655177 QTV655177 RDR655177 RNN655177 RXJ655177 SHF655177 SRB655177 TAX655177 TKT655177 TUP655177 UEL655177 UOH655177 UYD655177 VHZ655177 VRV655177 WBR655177 WLN655177 WVJ655177 B720713 IX720713 ST720713 ACP720713 AML720713 AWH720713 BGD720713 BPZ720713 BZV720713 CJR720713 CTN720713 DDJ720713 DNF720713 DXB720713 EGX720713 EQT720713 FAP720713 FKL720713 FUH720713 GED720713 GNZ720713 GXV720713 HHR720713 HRN720713 IBJ720713 ILF720713 IVB720713 JEX720713 JOT720713 JYP720713 KIL720713 KSH720713 LCD720713 LLZ720713 LVV720713 MFR720713 MPN720713 MZJ720713 NJF720713 NTB720713 OCX720713 OMT720713 OWP720713 PGL720713 PQH720713 QAD720713 QJZ720713 QTV720713 RDR720713 RNN720713 RXJ720713 SHF720713 SRB720713 TAX720713 TKT720713 TUP720713 UEL720713 UOH720713 UYD720713 VHZ720713 VRV720713 WBR720713 WLN720713 WVJ720713 B786249 IX786249 ST786249 ACP786249 AML786249 AWH786249 BGD786249 BPZ786249 BZV786249 CJR786249 CTN786249 DDJ786249 DNF786249 DXB786249 EGX786249 EQT786249 FAP786249 FKL786249 FUH786249 GED786249 GNZ786249 GXV786249 HHR786249 HRN786249 IBJ786249 ILF786249 IVB786249 JEX786249 JOT786249 JYP786249 KIL786249 KSH786249 LCD786249 LLZ786249 LVV786249 MFR786249 MPN786249 MZJ786249 NJF786249 NTB786249 OCX786249 OMT786249 OWP786249 PGL786249 PQH786249 QAD786249 QJZ786249 QTV786249 RDR786249 RNN786249 RXJ786249 SHF786249 SRB786249 TAX786249 TKT786249 TUP786249 UEL786249 UOH786249 UYD786249 VHZ786249 VRV786249 WBR786249 WLN786249 WVJ786249 B851785 IX851785 ST851785 ACP851785 AML851785 AWH851785 BGD851785 BPZ851785 BZV851785 CJR851785 CTN851785 DDJ851785 DNF851785 DXB851785 EGX851785 EQT851785 FAP851785 FKL851785 FUH851785 GED851785 GNZ851785 GXV851785 HHR851785 HRN851785 IBJ851785 ILF851785 IVB851785 JEX851785 JOT851785 JYP851785 KIL851785 KSH851785 LCD851785 LLZ851785 LVV851785 MFR851785 MPN851785 MZJ851785 NJF851785 NTB851785 OCX851785 OMT851785 OWP851785 PGL851785 PQH851785 QAD851785 QJZ851785 QTV851785 RDR851785 RNN851785 RXJ851785 SHF851785 SRB851785 TAX851785 TKT851785 TUP851785 UEL851785 UOH851785 UYD851785 VHZ851785 VRV851785 WBR851785 WLN851785 WVJ851785 B917321 IX917321 ST917321 ACP917321 AML917321 AWH917321 BGD917321 BPZ917321 BZV917321 CJR917321 CTN917321 DDJ917321 DNF917321 DXB917321 EGX917321 EQT917321 FAP917321 FKL917321 FUH917321 GED917321 GNZ917321 GXV917321 HHR917321 HRN917321 IBJ917321 ILF917321 IVB917321 JEX917321 JOT917321 JYP917321 KIL917321 KSH917321 LCD917321 LLZ917321 LVV917321 MFR917321 MPN917321 MZJ917321 NJF917321 NTB917321 OCX917321 OMT917321 OWP917321 PGL917321 PQH917321 QAD917321 QJZ917321 QTV917321 RDR917321 RNN917321 RXJ917321 SHF917321 SRB917321 TAX917321 TKT917321 TUP917321 UEL917321 UOH917321 UYD917321 VHZ917321 VRV917321 WBR917321 WLN917321 WVJ917321 B982857 IX982857 ST982857 ACP982857 AML982857 AWH982857 BGD982857 BPZ982857 BZV982857 CJR982857 CTN982857 DDJ982857 DNF982857 DXB982857 EGX982857 EQT982857 FAP982857 FKL982857 FUH982857 GED982857 GNZ982857 GXV982857 HHR982857 HRN982857 IBJ982857 ILF982857 IVB982857 JEX982857 JOT982857 JYP982857 KIL982857 KSH982857 LCD982857 LLZ982857 LVV982857 MFR982857 MPN982857 MZJ982857 NJF982857 NTB982857 OCX982857 OMT982857 OWP982857 PGL982857 PQH982857 QAD982857 QJZ982857 QTV982857 RDR982857 RNN982857 RXJ982857 SHF982857 SRB982857 TAX982857 TKT982857 TUP982857 UEL982857 UOH982857 UYD982857 VHZ982857 VRV982857 WBR982857 WLN982857 WVJ982857 B65530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B131066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B196602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B262138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B327674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B393210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B458746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B524282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B589818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B655354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B720890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B786426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B851962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B917498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B983034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WVJ983034 B65416 IX65416 ST65416 ACP65416 AML65416 AWH65416 BGD65416 BPZ65416 BZV65416 CJR65416 CTN65416 DDJ65416 DNF65416 DXB65416 EGX65416 EQT65416 FAP65416 FKL65416 FUH65416 GED65416 GNZ65416 GXV65416 HHR65416 HRN65416 IBJ65416 ILF65416 IVB65416 JEX65416 JOT65416 JYP65416 KIL65416 KSH65416 LCD65416 LLZ65416 LVV65416 MFR65416 MPN65416 MZJ65416 NJF65416 NTB65416 OCX65416 OMT65416 OWP65416 PGL65416 PQH65416 QAD65416 QJZ65416 QTV65416 RDR65416 RNN65416 RXJ65416 SHF65416 SRB65416 TAX65416 TKT65416 TUP65416 UEL65416 UOH65416 UYD65416 VHZ65416 VRV65416 WBR65416 WLN65416 WVJ65416 B130952 IX130952 ST130952 ACP130952 AML130952 AWH130952 BGD130952 BPZ130952 BZV130952 CJR130952 CTN130952 DDJ130952 DNF130952 DXB130952 EGX130952 EQT130952 FAP130952 FKL130952 FUH130952 GED130952 GNZ130952 GXV130952 HHR130952 HRN130952 IBJ130952 ILF130952 IVB130952 JEX130952 JOT130952 JYP130952 KIL130952 KSH130952 LCD130952 LLZ130952 LVV130952 MFR130952 MPN130952 MZJ130952 NJF130952 NTB130952 OCX130952 OMT130952 OWP130952 PGL130952 PQH130952 QAD130952 QJZ130952 QTV130952 RDR130952 RNN130952 RXJ130952 SHF130952 SRB130952 TAX130952 TKT130952 TUP130952 UEL130952 UOH130952 UYD130952 VHZ130952 VRV130952 WBR130952 WLN130952 WVJ130952 B196488 IX196488 ST196488 ACP196488 AML196488 AWH196488 BGD196488 BPZ196488 BZV196488 CJR196488 CTN196488 DDJ196488 DNF196488 DXB196488 EGX196488 EQT196488 FAP196488 FKL196488 FUH196488 GED196488 GNZ196488 GXV196488 HHR196488 HRN196488 IBJ196488 ILF196488 IVB196488 JEX196488 JOT196488 JYP196488 KIL196488 KSH196488 LCD196488 LLZ196488 LVV196488 MFR196488 MPN196488 MZJ196488 NJF196488 NTB196488 OCX196488 OMT196488 OWP196488 PGL196488 PQH196488 QAD196488 QJZ196488 QTV196488 RDR196488 RNN196488 RXJ196488 SHF196488 SRB196488 TAX196488 TKT196488 TUP196488 UEL196488 UOH196488 UYD196488 VHZ196488 VRV196488 WBR196488 WLN196488 WVJ196488 B262024 IX262024 ST262024 ACP262024 AML262024 AWH262024 BGD262024 BPZ262024 BZV262024 CJR262024 CTN262024 DDJ262024 DNF262024 DXB262024 EGX262024 EQT262024 FAP262024 FKL262024 FUH262024 GED262024 GNZ262024 GXV262024 HHR262024 HRN262024 IBJ262024 ILF262024 IVB262024 JEX262024 JOT262024 JYP262024 KIL262024 KSH262024 LCD262024 LLZ262024 LVV262024 MFR262024 MPN262024 MZJ262024 NJF262024 NTB262024 OCX262024 OMT262024 OWP262024 PGL262024 PQH262024 QAD262024 QJZ262024 QTV262024 RDR262024 RNN262024 RXJ262024 SHF262024 SRB262024 TAX262024 TKT262024 TUP262024 UEL262024 UOH262024 UYD262024 VHZ262024 VRV262024 WBR262024 WLN262024 WVJ262024 B327560 IX327560 ST327560 ACP327560 AML327560 AWH327560 BGD327560 BPZ327560 BZV327560 CJR327560 CTN327560 DDJ327560 DNF327560 DXB327560 EGX327560 EQT327560 FAP327560 FKL327560 FUH327560 GED327560 GNZ327560 GXV327560 HHR327560 HRN327560 IBJ327560 ILF327560 IVB327560 JEX327560 JOT327560 JYP327560 KIL327560 KSH327560 LCD327560 LLZ327560 LVV327560 MFR327560 MPN327560 MZJ327560 NJF327560 NTB327560 OCX327560 OMT327560 OWP327560 PGL327560 PQH327560 QAD327560 QJZ327560 QTV327560 RDR327560 RNN327560 RXJ327560 SHF327560 SRB327560 TAX327560 TKT327560 TUP327560 UEL327560 UOH327560 UYD327560 VHZ327560 VRV327560 WBR327560 WLN327560 WVJ327560 B393096 IX393096 ST393096 ACP393096 AML393096 AWH393096 BGD393096 BPZ393096 BZV393096 CJR393096 CTN393096 DDJ393096 DNF393096 DXB393096 EGX393096 EQT393096 FAP393096 FKL393096 FUH393096 GED393096 GNZ393096 GXV393096 HHR393096 HRN393096 IBJ393096 ILF393096 IVB393096 JEX393096 JOT393096 JYP393096 KIL393096 KSH393096 LCD393096 LLZ393096 LVV393096 MFR393096 MPN393096 MZJ393096 NJF393096 NTB393096 OCX393096 OMT393096 OWP393096 PGL393096 PQH393096 QAD393096 QJZ393096 QTV393096 RDR393096 RNN393096 RXJ393096 SHF393096 SRB393096 TAX393096 TKT393096 TUP393096 UEL393096 UOH393096 UYD393096 VHZ393096 VRV393096 WBR393096 WLN393096 WVJ393096 B458632 IX458632 ST458632 ACP458632 AML458632 AWH458632 BGD458632 BPZ458632 BZV458632 CJR458632 CTN458632 DDJ458632 DNF458632 DXB458632 EGX458632 EQT458632 FAP458632 FKL458632 FUH458632 GED458632 GNZ458632 GXV458632 HHR458632 HRN458632 IBJ458632 ILF458632 IVB458632 JEX458632 JOT458632 JYP458632 KIL458632 KSH458632 LCD458632 LLZ458632 LVV458632 MFR458632 MPN458632 MZJ458632 NJF458632 NTB458632 OCX458632 OMT458632 OWP458632 PGL458632 PQH458632 QAD458632 QJZ458632 QTV458632 RDR458632 RNN458632 RXJ458632 SHF458632 SRB458632 TAX458632 TKT458632 TUP458632 UEL458632 UOH458632 UYD458632 VHZ458632 VRV458632 WBR458632 WLN458632 WVJ458632 B524168 IX524168 ST524168 ACP524168 AML524168 AWH524168 BGD524168 BPZ524168 BZV524168 CJR524168 CTN524168 DDJ524168 DNF524168 DXB524168 EGX524168 EQT524168 FAP524168 FKL524168 FUH524168 GED524168 GNZ524168 GXV524168 HHR524168 HRN524168 IBJ524168 ILF524168 IVB524168 JEX524168 JOT524168 JYP524168 KIL524168 KSH524168 LCD524168 LLZ524168 LVV524168 MFR524168 MPN524168 MZJ524168 NJF524168 NTB524168 OCX524168 OMT524168 OWP524168 PGL524168 PQH524168 QAD524168 QJZ524168 QTV524168 RDR524168 RNN524168 RXJ524168 SHF524168 SRB524168 TAX524168 TKT524168 TUP524168 UEL524168 UOH524168 UYD524168 VHZ524168 VRV524168 WBR524168 WLN524168 WVJ524168 B589704 IX589704 ST589704 ACP589704 AML589704 AWH589704 BGD589704 BPZ589704 BZV589704 CJR589704 CTN589704 DDJ589704 DNF589704 DXB589704 EGX589704 EQT589704 FAP589704 FKL589704 FUH589704 GED589704 GNZ589704 GXV589704 HHR589704 HRN589704 IBJ589704 ILF589704 IVB589704 JEX589704 JOT589704 JYP589704 KIL589704 KSH589704 LCD589704 LLZ589704 LVV589704 MFR589704 MPN589704 MZJ589704 NJF589704 NTB589704 OCX589704 OMT589704 OWP589704 PGL589704 PQH589704 QAD589704 QJZ589704 QTV589704 RDR589704 RNN589704 RXJ589704 SHF589704 SRB589704 TAX589704 TKT589704 TUP589704 UEL589704 UOH589704 UYD589704 VHZ589704 VRV589704 WBR589704 WLN589704 WVJ589704 B655240 IX655240 ST655240 ACP655240 AML655240 AWH655240 BGD655240 BPZ655240 BZV655240 CJR655240 CTN655240 DDJ655240 DNF655240 DXB655240 EGX655240 EQT655240 FAP655240 FKL655240 FUH655240 GED655240 GNZ655240 GXV655240 HHR655240 HRN655240 IBJ655240 ILF655240 IVB655240 JEX655240 JOT655240 JYP655240 KIL655240 KSH655240 LCD655240 LLZ655240 LVV655240 MFR655240 MPN655240 MZJ655240 NJF655240 NTB655240 OCX655240 OMT655240 OWP655240 PGL655240 PQH655240 QAD655240 QJZ655240 QTV655240 RDR655240 RNN655240 RXJ655240 SHF655240 SRB655240 TAX655240 TKT655240 TUP655240 UEL655240 UOH655240 UYD655240 VHZ655240 VRV655240 WBR655240 WLN655240 WVJ655240 B720776 IX720776 ST720776 ACP720776 AML720776 AWH720776 BGD720776 BPZ720776 BZV720776 CJR720776 CTN720776 DDJ720776 DNF720776 DXB720776 EGX720776 EQT720776 FAP720776 FKL720776 FUH720776 GED720776 GNZ720776 GXV720776 HHR720776 HRN720776 IBJ720776 ILF720776 IVB720776 JEX720776 JOT720776 JYP720776 KIL720776 KSH720776 LCD720776 LLZ720776 LVV720776 MFR720776 MPN720776 MZJ720776 NJF720776 NTB720776 OCX720776 OMT720776 OWP720776 PGL720776 PQH720776 QAD720776 QJZ720776 QTV720776 RDR720776 RNN720776 RXJ720776 SHF720776 SRB720776 TAX720776 TKT720776 TUP720776 UEL720776 UOH720776 UYD720776 VHZ720776 VRV720776 WBR720776 WLN720776 WVJ720776 B786312 IX786312 ST786312 ACP786312 AML786312 AWH786312 BGD786312 BPZ786312 BZV786312 CJR786312 CTN786312 DDJ786312 DNF786312 DXB786312 EGX786312 EQT786312 FAP786312 FKL786312 FUH786312 GED786312 GNZ786312 GXV786312 HHR786312 HRN786312 IBJ786312 ILF786312 IVB786312 JEX786312 JOT786312 JYP786312 KIL786312 KSH786312 LCD786312 LLZ786312 LVV786312 MFR786312 MPN786312 MZJ786312 NJF786312 NTB786312 OCX786312 OMT786312 OWP786312 PGL786312 PQH786312 QAD786312 QJZ786312 QTV786312 RDR786312 RNN786312 RXJ786312 SHF786312 SRB786312 TAX786312 TKT786312 TUP786312 UEL786312 UOH786312 UYD786312 VHZ786312 VRV786312 WBR786312 WLN786312 WVJ786312 B851848 IX851848 ST851848 ACP851848 AML851848 AWH851848 BGD851848 BPZ851848 BZV851848 CJR851848 CTN851848 DDJ851848 DNF851848 DXB851848 EGX851848 EQT851848 FAP851848 FKL851848 FUH851848 GED851848 GNZ851848 GXV851848 HHR851848 HRN851848 IBJ851848 ILF851848 IVB851848 JEX851848 JOT851848 JYP851848 KIL851848 KSH851848 LCD851848 LLZ851848 LVV851848 MFR851848 MPN851848 MZJ851848 NJF851848 NTB851848 OCX851848 OMT851848 OWP851848 PGL851848 PQH851848 QAD851848 QJZ851848 QTV851848 RDR851848 RNN851848 RXJ851848 SHF851848 SRB851848 TAX851848 TKT851848 TUP851848 UEL851848 UOH851848 UYD851848 VHZ851848 VRV851848 WBR851848 WLN851848 WVJ851848 B917384 IX917384 ST917384 ACP917384 AML917384 AWH917384 BGD917384 BPZ917384 BZV917384 CJR917384 CTN917384 DDJ917384 DNF917384 DXB917384 EGX917384 EQT917384 FAP917384 FKL917384 FUH917384 GED917384 GNZ917384 GXV917384 HHR917384 HRN917384 IBJ917384 ILF917384 IVB917384 JEX917384 JOT917384 JYP917384 KIL917384 KSH917384 LCD917384 LLZ917384 LVV917384 MFR917384 MPN917384 MZJ917384 NJF917384 NTB917384 OCX917384 OMT917384 OWP917384 PGL917384 PQH917384 QAD917384 QJZ917384 QTV917384 RDR917384 RNN917384 RXJ917384 SHF917384 SRB917384 TAX917384 TKT917384 TUP917384 UEL917384 UOH917384 UYD917384 VHZ917384 VRV917384 WBR917384 WLN917384 WVJ917384 B982920 IX982920 ST982920 ACP982920 AML982920 AWH982920 BGD982920 BPZ982920 BZV982920 CJR982920 CTN982920 DDJ982920 DNF982920 DXB982920 EGX982920 EQT982920 FAP982920 FKL982920 FUH982920 GED982920 GNZ982920 GXV982920 HHR982920 HRN982920 IBJ982920 ILF982920 IVB982920 JEX982920 JOT982920 JYP982920 KIL982920 KSH982920 LCD982920 LLZ982920 LVV982920 MFR982920 MPN982920 MZJ982920 NJF982920 NTB982920 OCX982920 OMT982920 OWP982920 PGL982920 PQH982920 QAD982920 QJZ982920 QTV982920 RDR982920 RNN982920 RXJ982920 SHF982920 SRB982920 TAX982920 TKT982920 TUP982920 UEL982920 UOH982920 UYD982920 VHZ982920 VRV982920 WBR982920 WLN982920 WVJ982920 B65376 IX65376 ST65376 ACP65376 AML65376 AWH65376 BGD65376 BPZ65376 BZV65376 CJR65376 CTN65376 DDJ65376 DNF65376 DXB65376 EGX65376 EQT65376 FAP65376 FKL65376 FUH65376 GED65376 GNZ65376 GXV65376 HHR65376 HRN65376 IBJ65376 ILF65376 IVB65376 JEX65376 JOT65376 JYP65376 KIL65376 KSH65376 LCD65376 LLZ65376 LVV65376 MFR65376 MPN65376 MZJ65376 NJF65376 NTB65376 OCX65376 OMT65376 OWP65376 PGL65376 PQH65376 QAD65376 QJZ65376 QTV65376 RDR65376 RNN65376 RXJ65376 SHF65376 SRB65376 TAX65376 TKT65376 TUP65376 UEL65376 UOH65376 UYD65376 VHZ65376 VRV65376 WBR65376 WLN65376 WVJ65376 B130912 IX130912 ST130912 ACP130912 AML130912 AWH130912 BGD130912 BPZ130912 BZV130912 CJR130912 CTN130912 DDJ130912 DNF130912 DXB130912 EGX130912 EQT130912 FAP130912 FKL130912 FUH130912 GED130912 GNZ130912 GXV130912 HHR130912 HRN130912 IBJ130912 ILF130912 IVB130912 JEX130912 JOT130912 JYP130912 KIL130912 KSH130912 LCD130912 LLZ130912 LVV130912 MFR130912 MPN130912 MZJ130912 NJF130912 NTB130912 OCX130912 OMT130912 OWP130912 PGL130912 PQH130912 QAD130912 QJZ130912 QTV130912 RDR130912 RNN130912 RXJ130912 SHF130912 SRB130912 TAX130912 TKT130912 TUP130912 UEL130912 UOH130912 UYD130912 VHZ130912 VRV130912 WBR130912 WLN130912 WVJ130912 B196448 IX196448 ST196448 ACP196448 AML196448 AWH196448 BGD196448 BPZ196448 BZV196448 CJR196448 CTN196448 DDJ196448 DNF196448 DXB196448 EGX196448 EQT196448 FAP196448 FKL196448 FUH196448 GED196448 GNZ196448 GXV196448 HHR196448 HRN196448 IBJ196448 ILF196448 IVB196448 JEX196448 JOT196448 JYP196448 KIL196448 KSH196448 LCD196448 LLZ196448 LVV196448 MFR196448 MPN196448 MZJ196448 NJF196448 NTB196448 OCX196448 OMT196448 OWP196448 PGL196448 PQH196448 QAD196448 QJZ196448 QTV196448 RDR196448 RNN196448 RXJ196448 SHF196448 SRB196448 TAX196448 TKT196448 TUP196448 UEL196448 UOH196448 UYD196448 VHZ196448 VRV196448 WBR196448 WLN196448 WVJ196448 B261984 IX261984 ST261984 ACP261984 AML261984 AWH261984 BGD261984 BPZ261984 BZV261984 CJR261984 CTN261984 DDJ261984 DNF261984 DXB261984 EGX261984 EQT261984 FAP261984 FKL261984 FUH261984 GED261984 GNZ261984 GXV261984 HHR261984 HRN261984 IBJ261984 ILF261984 IVB261984 JEX261984 JOT261984 JYP261984 KIL261984 KSH261984 LCD261984 LLZ261984 LVV261984 MFR261984 MPN261984 MZJ261984 NJF261984 NTB261984 OCX261984 OMT261984 OWP261984 PGL261984 PQH261984 QAD261984 QJZ261984 QTV261984 RDR261984 RNN261984 RXJ261984 SHF261984 SRB261984 TAX261984 TKT261984 TUP261984 UEL261984 UOH261984 UYD261984 VHZ261984 VRV261984 WBR261984 WLN261984 WVJ261984 B327520 IX327520 ST327520 ACP327520 AML327520 AWH327520 BGD327520 BPZ327520 BZV327520 CJR327520 CTN327520 DDJ327520 DNF327520 DXB327520 EGX327520 EQT327520 FAP327520 FKL327520 FUH327520 GED327520 GNZ327520 GXV327520 HHR327520 HRN327520 IBJ327520 ILF327520 IVB327520 JEX327520 JOT327520 JYP327520 KIL327520 KSH327520 LCD327520 LLZ327520 LVV327520 MFR327520 MPN327520 MZJ327520 NJF327520 NTB327520 OCX327520 OMT327520 OWP327520 PGL327520 PQH327520 QAD327520 QJZ327520 QTV327520 RDR327520 RNN327520 RXJ327520 SHF327520 SRB327520 TAX327520 TKT327520 TUP327520 UEL327520 UOH327520 UYD327520 VHZ327520 VRV327520 WBR327520 WLN327520 WVJ327520 B393056 IX393056 ST393056 ACP393056 AML393056 AWH393056 BGD393056 BPZ393056 BZV393056 CJR393056 CTN393056 DDJ393056 DNF393056 DXB393056 EGX393056 EQT393056 FAP393056 FKL393056 FUH393056 GED393056 GNZ393056 GXV393056 HHR393056 HRN393056 IBJ393056 ILF393056 IVB393056 JEX393056 JOT393056 JYP393056 KIL393056 KSH393056 LCD393056 LLZ393056 LVV393056 MFR393056 MPN393056 MZJ393056 NJF393056 NTB393056 OCX393056 OMT393056 OWP393056 PGL393056 PQH393056 QAD393056 QJZ393056 QTV393056 RDR393056 RNN393056 RXJ393056 SHF393056 SRB393056 TAX393056 TKT393056 TUP393056 UEL393056 UOH393056 UYD393056 VHZ393056 VRV393056 WBR393056 WLN393056 WVJ393056 B458592 IX458592 ST458592 ACP458592 AML458592 AWH458592 BGD458592 BPZ458592 BZV458592 CJR458592 CTN458592 DDJ458592 DNF458592 DXB458592 EGX458592 EQT458592 FAP458592 FKL458592 FUH458592 GED458592 GNZ458592 GXV458592 HHR458592 HRN458592 IBJ458592 ILF458592 IVB458592 JEX458592 JOT458592 JYP458592 KIL458592 KSH458592 LCD458592 LLZ458592 LVV458592 MFR458592 MPN458592 MZJ458592 NJF458592 NTB458592 OCX458592 OMT458592 OWP458592 PGL458592 PQH458592 QAD458592 QJZ458592 QTV458592 RDR458592 RNN458592 RXJ458592 SHF458592 SRB458592 TAX458592 TKT458592 TUP458592 UEL458592 UOH458592 UYD458592 VHZ458592 VRV458592 WBR458592 WLN458592 WVJ458592 B524128 IX524128 ST524128 ACP524128 AML524128 AWH524128 BGD524128 BPZ524128 BZV524128 CJR524128 CTN524128 DDJ524128 DNF524128 DXB524128 EGX524128 EQT524128 FAP524128 FKL524128 FUH524128 GED524128 GNZ524128 GXV524128 HHR524128 HRN524128 IBJ524128 ILF524128 IVB524128 JEX524128 JOT524128 JYP524128 KIL524128 KSH524128 LCD524128 LLZ524128 LVV524128 MFR524128 MPN524128 MZJ524128 NJF524128 NTB524128 OCX524128 OMT524128 OWP524128 PGL524128 PQH524128 QAD524128 QJZ524128 QTV524128 RDR524128 RNN524128 RXJ524128 SHF524128 SRB524128 TAX524128 TKT524128 TUP524128 UEL524128 UOH524128 UYD524128 VHZ524128 VRV524128 WBR524128 WLN524128 WVJ524128 B589664 IX589664 ST589664 ACP589664 AML589664 AWH589664 BGD589664 BPZ589664 BZV589664 CJR589664 CTN589664 DDJ589664 DNF589664 DXB589664 EGX589664 EQT589664 FAP589664 FKL589664 FUH589664 GED589664 GNZ589664 GXV589664 HHR589664 HRN589664 IBJ589664 ILF589664 IVB589664 JEX589664 JOT589664 JYP589664 KIL589664 KSH589664 LCD589664 LLZ589664 LVV589664 MFR589664 MPN589664 MZJ589664 NJF589664 NTB589664 OCX589664 OMT589664 OWP589664 PGL589664 PQH589664 QAD589664 QJZ589664 QTV589664 RDR589664 RNN589664 RXJ589664 SHF589664 SRB589664 TAX589664 TKT589664 TUP589664 UEL589664 UOH589664 UYD589664 VHZ589664 VRV589664 WBR589664 WLN589664 WVJ589664 B655200 IX655200 ST655200 ACP655200 AML655200 AWH655200 BGD655200 BPZ655200 BZV655200 CJR655200 CTN655200 DDJ655200 DNF655200 DXB655200 EGX655200 EQT655200 FAP655200 FKL655200 FUH655200 GED655200 GNZ655200 GXV655200 HHR655200 HRN655200 IBJ655200 ILF655200 IVB655200 JEX655200 JOT655200 JYP655200 KIL655200 KSH655200 LCD655200 LLZ655200 LVV655200 MFR655200 MPN655200 MZJ655200 NJF655200 NTB655200 OCX655200 OMT655200 OWP655200 PGL655200 PQH655200 QAD655200 QJZ655200 QTV655200 RDR655200 RNN655200 RXJ655200 SHF655200 SRB655200 TAX655200 TKT655200 TUP655200 UEL655200 UOH655200 UYD655200 VHZ655200 VRV655200 WBR655200 WLN655200 WVJ655200 B720736 IX720736 ST720736 ACP720736 AML720736 AWH720736 BGD720736 BPZ720736 BZV720736 CJR720736 CTN720736 DDJ720736 DNF720736 DXB720736 EGX720736 EQT720736 FAP720736 FKL720736 FUH720736 GED720736 GNZ720736 GXV720736 HHR720736 HRN720736 IBJ720736 ILF720736 IVB720736 JEX720736 JOT720736 JYP720736 KIL720736 KSH720736 LCD720736 LLZ720736 LVV720736 MFR720736 MPN720736 MZJ720736 NJF720736 NTB720736 OCX720736 OMT720736 OWP720736 PGL720736 PQH720736 QAD720736 QJZ720736 QTV720736 RDR720736 RNN720736 RXJ720736 SHF720736 SRB720736 TAX720736 TKT720736 TUP720736 UEL720736 UOH720736 UYD720736 VHZ720736 VRV720736 WBR720736 WLN720736 WVJ720736 B786272 IX786272 ST786272 ACP786272 AML786272 AWH786272 BGD786272 BPZ786272 BZV786272 CJR786272 CTN786272 DDJ786272 DNF786272 DXB786272 EGX786272 EQT786272 FAP786272 FKL786272 FUH786272 GED786272 GNZ786272 GXV786272 HHR786272 HRN786272 IBJ786272 ILF786272 IVB786272 JEX786272 JOT786272 JYP786272 KIL786272 KSH786272 LCD786272 LLZ786272 LVV786272 MFR786272 MPN786272 MZJ786272 NJF786272 NTB786272 OCX786272 OMT786272 OWP786272 PGL786272 PQH786272 QAD786272 QJZ786272 QTV786272 RDR786272 RNN786272 RXJ786272 SHF786272 SRB786272 TAX786272 TKT786272 TUP786272 UEL786272 UOH786272 UYD786272 VHZ786272 VRV786272 WBR786272 WLN786272 WVJ786272 B851808 IX851808 ST851808 ACP851808 AML851808 AWH851808 BGD851808 BPZ851808 BZV851808 CJR851808 CTN851808 DDJ851808 DNF851808 DXB851808 EGX851808 EQT851808 FAP851808 FKL851808 FUH851808 GED851808 GNZ851808 GXV851808 HHR851808 HRN851808 IBJ851808 ILF851808 IVB851808 JEX851808 JOT851808 JYP851808 KIL851808 KSH851808 LCD851808 LLZ851808 LVV851808 MFR851808 MPN851808 MZJ851808 NJF851808 NTB851808 OCX851808 OMT851808 OWP851808 PGL851808 PQH851808 QAD851808 QJZ851808 QTV851808 RDR851808 RNN851808 RXJ851808 SHF851808 SRB851808 TAX851808 TKT851808 TUP851808 UEL851808 UOH851808 UYD851808 VHZ851808 VRV851808 WBR851808 WLN851808 WVJ851808 B917344 IX917344 ST917344 ACP917344 AML917344 AWH917344 BGD917344 BPZ917344 BZV917344 CJR917344 CTN917344 DDJ917344 DNF917344 DXB917344 EGX917344 EQT917344 FAP917344 FKL917344 FUH917344 GED917344 GNZ917344 GXV917344 HHR917344 HRN917344 IBJ917344 ILF917344 IVB917344 JEX917344 JOT917344 JYP917344 KIL917344 KSH917344 LCD917344 LLZ917344 LVV917344 MFR917344 MPN917344 MZJ917344 NJF917344 NTB917344 OCX917344 OMT917344 OWP917344 PGL917344 PQH917344 QAD917344 QJZ917344 QTV917344 RDR917344 RNN917344 RXJ917344 SHF917344 SRB917344 TAX917344 TKT917344 TUP917344 UEL917344 UOH917344 UYD917344 VHZ917344 VRV917344 WBR917344 WLN917344 WVJ917344 B982880 IX982880 ST982880 ACP982880 AML982880 AWH982880 BGD982880 BPZ982880 BZV982880 CJR982880 CTN982880 DDJ982880 DNF982880 DXB982880 EGX982880 EQT982880 FAP982880 FKL982880 FUH982880 GED982880 GNZ982880 GXV982880 HHR982880 HRN982880 IBJ982880 ILF982880 IVB982880 JEX982880 JOT982880 JYP982880 KIL982880 KSH982880 LCD982880 LLZ982880 LVV982880 MFR982880 MPN982880 MZJ982880 NJF982880 NTB982880 OCX982880 OMT982880 OWP982880 PGL982880 PQH982880 QAD982880 QJZ982880 QTV982880 RDR982880 RNN982880 RXJ982880 SHF982880 SRB982880 TAX982880 TKT982880 TUP982880 UEL982880 UOH982880 UYD982880 VHZ982880 VRV982880 WBR982880 WLN982880 WVJ982880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pane ySplit="1" topLeftCell="A2" activePane="bottomLeft" state="frozen"/>
      <selection pane="bottomLeft" activeCell="A2" sqref="A2"/>
    </sheetView>
  </sheetViews>
  <sheetFormatPr defaultRowHeight="14.4"/>
  <cols>
    <col min="1" max="1" width="15.5546875" bestFit="1" customWidth="1"/>
    <col min="2" max="2" width="104.5546875" bestFit="1" customWidth="1"/>
  </cols>
  <sheetData>
    <row r="1" spans="1:2" s="23" customFormat="1">
      <c r="A1" s="23" t="s">
        <v>54</v>
      </c>
      <c r="B1" s="23"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7"/>
  <sheetViews>
    <sheetView zoomScale="115" zoomScaleNormal="115" workbookViewId="0">
      <selection activeCell="B3" sqref="B3:D3"/>
    </sheetView>
  </sheetViews>
  <sheetFormatPr defaultColWidth="9.109375" defaultRowHeight="13.2" outlineLevelRow="1"/>
  <cols>
    <col min="1" max="1" width="5.88671875" style="41" customWidth="1"/>
    <col min="2" max="2" width="8" style="27" customWidth="1"/>
    <col min="3" max="3" width="44" style="27" customWidth="1"/>
    <col min="4" max="5" width="13" style="27" customWidth="1"/>
    <col min="6" max="6" width="12" style="27" customWidth="1"/>
    <col min="7" max="7" width="40" style="52" bestFit="1" customWidth="1"/>
    <col min="8" max="8" width="48" style="52" bestFit="1" customWidth="1"/>
    <col min="9" max="9" width="45" style="52" bestFit="1" customWidth="1"/>
    <col min="10" max="11" width="9.109375" style="52"/>
    <col min="12" max="16384" width="9.109375" style="27"/>
  </cols>
  <sheetData>
    <row r="1" spans="1:9" ht="15.9" customHeight="1">
      <c r="A1" s="26" t="s">
        <v>107</v>
      </c>
    </row>
    <row r="2" spans="1:9" ht="15" customHeight="1">
      <c r="A2" s="28"/>
      <c r="B2" s="131" t="s">
        <v>108</v>
      </c>
      <c r="C2" s="131"/>
      <c r="D2" s="131"/>
      <c r="E2" s="29" t="s">
        <v>109</v>
      </c>
      <c r="F2" s="30" t="s">
        <v>110</v>
      </c>
    </row>
    <row r="3" spans="1:9" ht="12" customHeight="1">
      <c r="A3" s="31" t="s">
        <v>111</v>
      </c>
      <c r="B3" s="109" t="s">
        <v>112</v>
      </c>
      <c r="C3" s="84"/>
      <c r="D3" s="85"/>
      <c r="E3" s="42"/>
      <c r="F3" s="42"/>
      <c r="G3" s="53" t="s">
        <v>424</v>
      </c>
      <c r="H3" s="53" t="s">
        <v>49</v>
      </c>
      <c r="I3" s="53" t="s">
        <v>50</v>
      </c>
    </row>
    <row r="4" spans="1:9" ht="12" customHeight="1">
      <c r="A4" s="31" t="s">
        <v>113</v>
      </c>
      <c r="B4" s="109" t="s">
        <v>114</v>
      </c>
      <c r="C4" s="84"/>
      <c r="D4" s="85"/>
      <c r="E4" s="42"/>
      <c r="F4" s="42"/>
    </row>
    <row r="5" spans="1:9" ht="12" customHeight="1">
      <c r="A5" s="31" t="s">
        <v>115</v>
      </c>
      <c r="B5" s="127" t="s">
        <v>116</v>
      </c>
      <c r="C5" s="86"/>
      <c r="D5" s="87"/>
      <c r="E5" s="42"/>
      <c r="F5" s="42"/>
    </row>
    <row r="6" spans="1:9" ht="12" customHeight="1">
      <c r="A6" s="31" t="s">
        <v>117</v>
      </c>
      <c r="B6" s="123" t="s">
        <v>63</v>
      </c>
      <c r="C6" s="86"/>
      <c r="D6" s="87"/>
      <c r="E6" s="42"/>
      <c r="F6" s="42"/>
    </row>
    <row r="7" spans="1:9" ht="12" customHeight="1">
      <c r="A7" s="31" t="s">
        <v>118</v>
      </c>
      <c r="B7" s="128" t="s">
        <v>431</v>
      </c>
      <c r="C7" s="129"/>
      <c r="D7" s="130"/>
      <c r="E7" s="42"/>
      <c r="F7" s="42"/>
    </row>
    <row r="8" spans="1:9" ht="12" customHeight="1">
      <c r="A8" s="31" t="s">
        <v>119</v>
      </c>
      <c r="B8" s="128" t="s">
        <v>432</v>
      </c>
      <c r="C8" s="129"/>
      <c r="D8" s="130"/>
      <c r="E8" s="42"/>
      <c r="F8" s="42"/>
    </row>
    <row r="9" spans="1:9" ht="12" customHeight="1">
      <c r="A9" s="31" t="s">
        <v>120</v>
      </c>
      <c r="B9" s="127" t="s">
        <v>121</v>
      </c>
      <c r="C9" s="86"/>
      <c r="D9" s="87"/>
      <c r="E9" s="42"/>
      <c r="F9" s="42"/>
    </row>
    <row r="10" spans="1:9" ht="12" hidden="1" customHeight="1" outlineLevel="1">
      <c r="A10" s="31" t="s">
        <v>122</v>
      </c>
      <c r="B10" s="109" t="s">
        <v>123</v>
      </c>
      <c r="C10" s="84"/>
      <c r="D10" s="85"/>
      <c r="E10" s="42"/>
      <c r="F10" s="42"/>
    </row>
    <row r="11" spans="1:9" ht="12" hidden="1" customHeight="1" outlineLevel="1">
      <c r="A11" s="31" t="s">
        <v>124</v>
      </c>
      <c r="B11" s="127" t="s">
        <v>125</v>
      </c>
      <c r="C11" s="86"/>
      <c r="D11" s="87"/>
      <c r="E11" s="42"/>
      <c r="F11" s="42"/>
    </row>
    <row r="12" spans="1:9" ht="12" customHeight="1" collapsed="1">
      <c r="A12" s="31" t="s">
        <v>126</v>
      </c>
      <c r="B12" s="109" t="s">
        <v>127</v>
      </c>
      <c r="C12" s="84"/>
      <c r="D12" s="85"/>
      <c r="E12" s="42"/>
      <c r="F12" s="42"/>
    </row>
    <row r="13" spans="1:9" ht="12" customHeight="1">
      <c r="A13" s="31" t="s">
        <v>128</v>
      </c>
      <c r="B13" s="127" t="s">
        <v>129</v>
      </c>
      <c r="C13" s="86"/>
      <c r="D13" s="87"/>
      <c r="E13" s="42"/>
      <c r="F13" s="42"/>
    </row>
    <row r="14" spans="1:9" ht="12" customHeight="1">
      <c r="A14" s="31" t="s">
        <v>130</v>
      </c>
      <c r="B14" s="109" t="s">
        <v>131</v>
      </c>
      <c r="C14" s="84"/>
      <c r="D14" s="85"/>
      <c r="E14" s="42"/>
      <c r="F14" s="42"/>
    </row>
    <row r="15" spans="1:9" ht="12" customHeight="1">
      <c r="A15" s="31" t="s">
        <v>132</v>
      </c>
      <c r="B15" s="127" t="s">
        <v>133</v>
      </c>
      <c r="C15" s="86"/>
      <c r="D15" s="87"/>
      <c r="E15" s="42"/>
      <c r="F15" s="42"/>
    </row>
    <row r="16" spans="1:9" ht="12" customHeight="1">
      <c r="A16" s="31" t="s">
        <v>134</v>
      </c>
      <c r="B16" s="109" t="s">
        <v>135</v>
      </c>
      <c r="C16" s="84"/>
      <c r="D16" s="85"/>
      <c r="E16" s="42"/>
      <c r="F16" s="42"/>
    </row>
    <row r="17" spans="1:6" ht="12" customHeight="1">
      <c r="A17" s="31" t="s">
        <v>136</v>
      </c>
      <c r="B17" s="127" t="s">
        <v>137</v>
      </c>
      <c r="C17" s="86"/>
      <c r="D17" s="87"/>
      <c r="E17" s="42"/>
      <c r="F17" s="42"/>
    </row>
    <row r="18" spans="1:6" ht="12" customHeight="1">
      <c r="A18" s="31" t="s">
        <v>138</v>
      </c>
      <c r="B18" s="128" t="s">
        <v>64</v>
      </c>
      <c r="C18" s="129"/>
      <c r="D18" s="130"/>
      <c r="E18" s="42"/>
      <c r="F18" s="42"/>
    </row>
    <row r="19" spans="1:6" ht="12" customHeight="1">
      <c r="A19" s="31" t="s">
        <v>139</v>
      </c>
      <c r="B19" s="128" t="s">
        <v>433</v>
      </c>
      <c r="C19" s="129"/>
      <c r="D19" s="130"/>
      <c r="E19" s="42"/>
      <c r="F19" s="42"/>
    </row>
    <row r="20" spans="1:6" ht="12" customHeight="1">
      <c r="A20" s="31" t="s">
        <v>140</v>
      </c>
      <c r="B20" s="128" t="s">
        <v>434</v>
      </c>
      <c r="C20" s="129"/>
      <c r="D20" s="130"/>
      <c r="E20" s="42"/>
      <c r="F20" s="42"/>
    </row>
    <row r="21" spans="1:6" ht="12" customHeight="1">
      <c r="A21" s="31" t="s">
        <v>141</v>
      </c>
      <c r="B21" s="109" t="s">
        <v>142</v>
      </c>
      <c r="C21" s="84"/>
      <c r="D21" s="85"/>
      <c r="E21" s="42"/>
      <c r="F21" s="42"/>
    </row>
    <row r="22" spans="1:6" ht="12" customHeight="1">
      <c r="A22" s="31" t="s">
        <v>143</v>
      </c>
      <c r="B22" s="127" t="s">
        <v>144</v>
      </c>
      <c r="C22" s="86"/>
      <c r="D22" s="87"/>
      <c r="E22" s="42"/>
      <c r="F22" s="42"/>
    </row>
    <row r="23" spans="1:6" ht="12" customHeight="1">
      <c r="A23" s="31" t="s">
        <v>145</v>
      </c>
      <c r="B23" s="114" t="s">
        <v>146</v>
      </c>
      <c r="C23" s="81"/>
      <c r="D23" s="82"/>
      <c r="E23" s="42"/>
      <c r="F23" s="42"/>
    </row>
    <row r="24" spans="1:6" ht="12" customHeight="1">
      <c r="A24" s="31" t="s">
        <v>147</v>
      </c>
      <c r="B24" s="114" t="s">
        <v>148</v>
      </c>
      <c r="C24" s="81"/>
      <c r="D24" s="82"/>
      <c r="E24" s="42"/>
      <c r="F24" s="42"/>
    </row>
    <row r="25" spans="1:6" ht="12" customHeight="1">
      <c r="A25" s="31" t="s">
        <v>149</v>
      </c>
      <c r="B25" s="127" t="s">
        <v>150</v>
      </c>
      <c r="C25" s="86"/>
      <c r="D25" s="87"/>
      <c r="E25" s="42"/>
      <c r="F25" s="42"/>
    </row>
    <row r="26" spans="1:6" ht="12" customHeight="1">
      <c r="A26" s="31" t="s">
        <v>151</v>
      </c>
      <c r="B26" s="114" t="s">
        <v>152</v>
      </c>
      <c r="C26" s="81"/>
      <c r="D26" s="82"/>
      <c r="E26" s="42"/>
      <c r="F26" s="42"/>
    </row>
    <row r="27" spans="1:6" ht="12" customHeight="1">
      <c r="A27" s="31" t="s">
        <v>153</v>
      </c>
      <c r="B27" s="114" t="s">
        <v>154</v>
      </c>
      <c r="C27" s="81"/>
      <c r="D27" s="82"/>
      <c r="E27" s="42"/>
      <c r="F27" s="42"/>
    </row>
    <row r="28" spans="1:6" ht="12" customHeight="1">
      <c r="A28" s="31" t="s">
        <v>155</v>
      </c>
      <c r="B28" s="114" t="s">
        <v>156</v>
      </c>
      <c r="C28" s="81"/>
      <c r="D28" s="82"/>
      <c r="E28" s="42"/>
      <c r="F28" s="42"/>
    </row>
    <row r="29" spans="1:6" ht="12" customHeight="1">
      <c r="A29" s="31" t="s">
        <v>157</v>
      </c>
      <c r="B29" s="114" t="s">
        <v>158</v>
      </c>
      <c r="C29" s="81"/>
      <c r="D29" s="82"/>
      <c r="E29" s="42"/>
      <c r="F29" s="42"/>
    </row>
    <row r="30" spans="1:6" ht="12" customHeight="1">
      <c r="A30" s="31" t="s">
        <v>159</v>
      </c>
      <c r="B30" s="114" t="s">
        <v>160</v>
      </c>
      <c r="C30" s="81"/>
      <c r="D30" s="82"/>
      <c r="E30" s="42"/>
      <c r="F30" s="42"/>
    </row>
    <row r="31" spans="1:6" ht="12" customHeight="1">
      <c r="A31" s="31" t="s">
        <v>161</v>
      </c>
      <c r="B31" s="114" t="s">
        <v>162</v>
      </c>
      <c r="C31" s="81"/>
      <c r="D31" s="82"/>
      <c r="E31" s="42"/>
      <c r="F31" s="42"/>
    </row>
    <row r="32" spans="1:6" ht="12" customHeight="1">
      <c r="A32" s="31" t="s">
        <v>163</v>
      </c>
      <c r="B32" s="114" t="s">
        <v>164</v>
      </c>
      <c r="C32" s="81"/>
      <c r="D32" s="82"/>
      <c r="E32" s="42"/>
      <c r="F32" s="42"/>
    </row>
    <row r="33" spans="1:6" ht="12" customHeight="1">
      <c r="A33" s="48" t="s">
        <v>442</v>
      </c>
      <c r="B33" s="114" t="s">
        <v>167</v>
      </c>
      <c r="C33" s="81"/>
      <c r="D33" s="82"/>
      <c r="E33" s="42"/>
      <c r="F33" s="42"/>
    </row>
    <row r="34" spans="1:6" ht="12" customHeight="1">
      <c r="A34" s="31" t="s">
        <v>166</v>
      </c>
      <c r="B34" s="80" t="s">
        <v>451</v>
      </c>
      <c r="C34" s="81"/>
      <c r="D34" s="82"/>
      <c r="E34" s="42"/>
      <c r="F34" s="42"/>
    </row>
    <row r="35" spans="1:6" ht="12" customHeight="1">
      <c r="A35" s="48" t="s">
        <v>443</v>
      </c>
      <c r="B35" s="80" t="s">
        <v>452</v>
      </c>
      <c r="C35" s="81"/>
      <c r="D35" s="82"/>
      <c r="E35" s="42"/>
      <c r="F35" s="42"/>
    </row>
    <row r="36" spans="1:6" ht="12" customHeight="1">
      <c r="A36" s="48" t="s">
        <v>444</v>
      </c>
      <c r="B36" s="80" t="s">
        <v>453</v>
      </c>
      <c r="C36" s="81"/>
      <c r="D36" s="82"/>
      <c r="E36" s="42"/>
      <c r="F36" s="42"/>
    </row>
    <row r="37" spans="1:6" ht="12" customHeight="1">
      <c r="A37" s="48" t="s">
        <v>445</v>
      </c>
      <c r="B37" s="114" t="s">
        <v>168</v>
      </c>
      <c r="C37" s="81"/>
      <c r="D37" s="82"/>
      <c r="E37" s="42"/>
      <c r="F37" s="42"/>
    </row>
    <row r="38" spans="1:6" ht="12" customHeight="1">
      <c r="A38" s="48" t="s">
        <v>446</v>
      </c>
      <c r="B38" s="114" t="s">
        <v>169</v>
      </c>
      <c r="C38" s="81"/>
      <c r="D38" s="82"/>
      <c r="E38" s="42"/>
      <c r="F38" s="42"/>
    </row>
    <row r="39" spans="1:6" ht="12" customHeight="1">
      <c r="A39" s="31" t="s">
        <v>172</v>
      </c>
      <c r="B39" s="114" t="s">
        <v>170</v>
      </c>
      <c r="C39" s="81"/>
      <c r="D39" s="82"/>
      <c r="E39" s="42"/>
      <c r="F39" s="42"/>
    </row>
    <row r="40" spans="1:6" ht="12" customHeight="1">
      <c r="A40" s="31" t="s">
        <v>174</v>
      </c>
      <c r="B40" s="114" t="s">
        <v>165</v>
      </c>
      <c r="C40" s="81"/>
      <c r="D40" s="82"/>
      <c r="E40" s="42"/>
      <c r="F40" s="42"/>
    </row>
    <row r="41" spans="1:6" ht="12" customHeight="1">
      <c r="A41" s="48" t="s">
        <v>447</v>
      </c>
      <c r="B41" s="114" t="s">
        <v>171</v>
      </c>
      <c r="C41" s="81"/>
      <c r="D41" s="82"/>
      <c r="E41" s="42"/>
      <c r="F41" s="42"/>
    </row>
    <row r="42" spans="1:6" ht="12" customHeight="1">
      <c r="A42" s="48" t="s">
        <v>448</v>
      </c>
      <c r="B42" s="114" t="s">
        <v>173</v>
      </c>
      <c r="C42" s="81"/>
      <c r="D42" s="82"/>
      <c r="E42" s="42"/>
      <c r="F42" s="42"/>
    </row>
    <row r="43" spans="1:6" ht="12" customHeight="1">
      <c r="A43" s="31" t="s">
        <v>178</v>
      </c>
      <c r="B43" s="109" t="s">
        <v>175</v>
      </c>
      <c r="C43" s="84"/>
      <c r="D43" s="85"/>
      <c r="E43" s="42"/>
      <c r="F43" s="42"/>
    </row>
    <row r="44" spans="1:6" ht="12" customHeight="1">
      <c r="A44" s="31" t="s">
        <v>180</v>
      </c>
      <c r="B44" s="127" t="s">
        <v>176</v>
      </c>
      <c r="C44" s="86"/>
      <c r="D44" s="87"/>
      <c r="E44" s="42"/>
      <c r="F44" s="42"/>
    </row>
    <row r="45" spans="1:6" ht="12" customHeight="1">
      <c r="A45" s="31" t="s">
        <v>182</v>
      </c>
      <c r="B45" s="109" t="s">
        <v>177</v>
      </c>
      <c r="C45" s="84"/>
      <c r="D45" s="85"/>
      <c r="E45" s="42"/>
      <c r="F45" s="42"/>
    </row>
    <row r="46" spans="1:6" ht="12" customHeight="1">
      <c r="A46" s="31" t="s">
        <v>184</v>
      </c>
      <c r="B46" s="127" t="s">
        <v>179</v>
      </c>
      <c r="C46" s="86"/>
      <c r="D46" s="87"/>
      <c r="E46" s="42"/>
      <c r="F46" s="42"/>
    </row>
    <row r="47" spans="1:6" ht="12" customHeight="1">
      <c r="A47" s="31" t="s">
        <v>186</v>
      </c>
      <c r="B47" s="127" t="s">
        <v>181</v>
      </c>
      <c r="C47" s="86"/>
      <c r="D47" s="87"/>
      <c r="E47" s="42"/>
      <c r="F47" s="42"/>
    </row>
    <row r="48" spans="1:6" ht="12" customHeight="1">
      <c r="A48" s="31" t="s">
        <v>188</v>
      </c>
      <c r="B48" s="127" t="s">
        <v>183</v>
      </c>
      <c r="C48" s="86"/>
      <c r="D48" s="87"/>
      <c r="E48" s="42"/>
      <c r="F48" s="42"/>
    </row>
    <row r="49" spans="1:6" ht="12" customHeight="1">
      <c r="A49" s="31" t="s">
        <v>190</v>
      </c>
      <c r="B49" s="114" t="s">
        <v>185</v>
      </c>
      <c r="C49" s="81"/>
      <c r="D49" s="82"/>
      <c r="E49" s="42"/>
      <c r="F49" s="42"/>
    </row>
    <row r="50" spans="1:6" ht="12" customHeight="1">
      <c r="A50" s="31" t="s">
        <v>192</v>
      </c>
      <c r="B50" s="114" t="s">
        <v>187</v>
      </c>
      <c r="C50" s="81"/>
      <c r="D50" s="82"/>
      <c r="E50" s="42"/>
      <c r="F50" s="42"/>
    </row>
    <row r="51" spans="1:6" ht="12" customHeight="1">
      <c r="A51" s="31" t="s">
        <v>194</v>
      </c>
      <c r="B51" s="109" t="s">
        <v>189</v>
      </c>
      <c r="C51" s="84"/>
      <c r="D51" s="85"/>
      <c r="E51" s="51"/>
      <c r="F51" s="51"/>
    </row>
    <row r="52" spans="1:6" ht="12" customHeight="1">
      <c r="A52" s="31" t="s">
        <v>196</v>
      </c>
      <c r="B52" s="127" t="s">
        <v>191</v>
      </c>
      <c r="C52" s="86"/>
      <c r="D52" s="87"/>
      <c r="E52" s="42"/>
      <c r="F52" s="42"/>
    </row>
    <row r="53" spans="1:6" ht="12" customHeight="1">
      <c r="A53" s="31" t="s">
        <v>198</v>
      </c>
      <c r="B53" s="127" t="s">
        <v>193</v>
      </c>
      <c r="C53" s="86"/>
      <c r="D53" s="87"/>
      <c r="E53" s="42"/>
      <c r="F53" s="42"/>
    </row>
    <row r="54" spans="1:6" ht="12" customHeight="1">
      <c r="A54" s="31" t="s">
        <v>200</v>
      </c>
      <c r="B54" s="127" t="s">
        <v>195</v>
      </c>
      <c r="C54" s="86"/>
      <c r="D54" s="87"/>
      <c r="E54" s="42"/>
      <c r="F54" s="42"/>
    </row>
    <row r="55" spans="1:6" ht="12" customHeight="1">
      <c r="A55" s="48" t="s">
        <v>449</v>
      </c>
      <c r="B55" s="109" t="s">
        <v>197</v>
      </c>
      <c r="C55" s="84"/>
      <c r="D55" s="85"/>
      <c r="E55" s="42"/>
      <c r="F55" s="42"/>
    </row>
    <row r="56" spans="1:6" ht="9.9" customHeight="1">
      <c r="A56" s="48" t="s">
        <v>450</v>
      </c>
      <c r="B56" s="109" t="s">
        <v>199</v>
      </c>
      <c r="C56" s="84"/>
      <c r="D56" s="85"/>
      <c r="E56" s="51"/>
      <c r="F56" s="51"/>
    </row>
    <row r="57" spans="1:6" ht="9.9" customHeight="1">
      <c r="A57" s="31" t="s">
        <v>204</v>
      </c>
      <c r="B57" s="127" t="s">
        <v>201</v>
      </c>
      <c r="C57" s="86"/>
      <c r="D57" s="87"/>
      <c r="E57" s="42"/>
      <c r="F57" s="42"/>
    </row>
    <row r="58" spans="1:6" ht="9.9" customHeight="1">
      <c r="A58" s="31" t="s">
        <v>206</v>
      </c>
      <c r="B58" s="127" t="s">
        <v>205</v>
      </c>
      <c r="C58" s="86"/>
      <c r="D58" s="87"/>
      <c r="E58" s="42"/>
      <c r="F58" s="42"/>
    </row>
    <row r="59" spans="1:6" ht="9.9" customHeight="1">
      <c r="A59" s="31" t="s">
        <v>207</v>
      </c>
      <c r="B59" s="123" t="s">
        <v>99</v>
      </c>
      <c r="C59" s="86"/>
      <c r="D59" s="87"/>
      <c r="E59" s="42"/>
      <c r="F59" s="42"/>
    </row>
    <row r="60" spans="1:6" ht="9.9" customHeight="1">
      <c r="A60" s="31" t="s">
        <v>209</v>
      </c>
      <c r="B60" s="114" t="s">
        <v>202</v>
      </c>
      <c r="C60" s="81"/>
      <c r="D60" s="82"/>
      <c r="E60" s="42"/>
      <c r="F60" s="42"/>
    </row>
    <row r="61" spans="1:6" ht="9.9" customHeight="1">
      <c r="A61" s="31" t="s">
        <v>211</v>
      </c>
      <c r="B61" s="114" t="s">
        <v>208</v>
      </c>
      <c r="C61" s="81"/>
      <c r="D61" s="82"/>
      <c r="E61" s="42"/>
      <c r="F61" s="42"/>
    </row>
    <row r="62" spans="1:6" ht="9.9" customHeight="1">
      <c r="A62" s="31" t="s">
        <v>213</v>
      </c>
      <c r="B62" s="114" t="s">
        <v>210</v>
      </c>
      <c r="C62" s="81"/>
      <c r="D62" s="82"/>
      <c r="E62" s="42"/>
      <c r="F62" s="42"/>
    </row>
    <row r="63" spans="1:6" ht="9.9" customHeight="1">
      <c r="A63" s="32" t="s">
        <v>215</v>
      </c>
      <c r="B63" s="114" t="s">
        <v>212</v>
      </c>
      <c r="C63" s="81"/>
      <c r="D63" s="82"/>
      <c r="E63" s="42"/>
      <c r="F63" s="42"/>
    </row>
    <row r="64" spans="1:6" ht="9.9" customHeight="1">
      <c r="A64" s="31" t="s">
        <v>217</v>
      </c>
      <c r="B64" s="114" t="s">
        <v>214</v>
      </c>
      <c r="C64" s="81"/>
      <c r="D64" s="82"/>
      <c r="E64" s="42"/>
      <c r="F64" s="42"/>
    </row>
    <row r="65" spans="1:6" ht="9.9" customHeight="1">
      <c r="A65" s="31" t="s">
        <v>219</v>
      </c>
      <c r="B65" s="124" t="s">
        <v>216</v>
      </c>
      <c r="C65" s="125"/>
      <c r="D65" s="126"/>
      <c r="E65" s="42"/>
      <c r="F65" s="43"/>
    </row>
    <row r="66" spans="1:6" ht="9.9" customHeight="1">
      <c r="A66" s="31" t="s">
        <v>221</v>
      </c>
      <c r="B66" s="114" t="s">
        <v>218</v>
      </c>
      <c r="C66" s="81"/>
      <c r="D66" s="82"/>
      <c r="E66" s="42"/>
      <c r="F66" s="42"/>
    </row>
    <row r="67" spans="1:6" ht="9.9" customHeight="1">
      <c r="A67" s="31" t="s">
        <v>222</v>
      </c>
      <c r="B67" s="114" t="s">
        <v>220</v>
      </c>
      <c r="C67" s="81"/>
      <c r="D67" s="82"/>
      <c r="E67" s="42"/>
      <c r="F67" s="42"/>
    </row>
    <row r="68" spans="1:6" ht="9.9" customHeight="1">
      <c r="A68" s="31" t="s">
        <v>224</v>
      </c>
      <c r="B68" s="80" t="s">
        <v>0</v>
      </c>
      <c r="C68" s="81"/>
      <c r="D68" s="82"/>
      <c r="E68" s="42"/>
      <c r="F68" s="42"/>
    </row>
    <row r="69" spans="1:6" ht="9.9" customHeight="1">
      <c r="A69" s="31" t="s">
        <v>225</v>
      </c>
      <c r="B69" s="114" t="s">
        <v>223</v>
      </c>
      <c r="C69" s="81"/>
      <c r="D69" s="82"/>
      <c r="E69" s="42"/>
      <c r="F69" s="42"/>
    </row>
    <row r="70" spans="1:6" ht="9.9" customHeight="1">
      <c r="A70" s="31" t="s">
        <v>227</v>
      </c>
      <c r="B70" s="123" t="s">
        <v>98</v>
      </c>
      <c r="C70" s="86"/>
      <c r="D70" s="87"/>
      <c r="E70" s="42"/>
      <c r="F70" s="42"/>
    </row>
    <row r="71" spans="1:6" ht="9.9" customHeight="1">
      <c r="A71" s="31" t="s">
        <v>229</v>
      </c>
      <c r="B71" s="114" t="s">
        <v>203</v>
      </c>
      <c r="C71" s="81"/>
      <c r="D71" s="82"/>
      <c r="E71" s="42"/>
      <c r="F71" s="42"/>
    </row>
    <row r="72" spans="1:6" ht="9.9" customHeight="1">
      <c r="A72" s="31" t="s">
        <v>231</v>
      </c>
      <c r="B72" s="114" t="s">
        <v>226</v>
      </c>
      <c r="C72" s="81"/>
      <c r="D72" s="82"/>
      <c r="E72" s="42"/>
      <c r="F72" s="42"/>
    </row>
    <row r="73" spans="1:6" ht="9.9" customHeight="1">
      <c r="A73" s="31" t="s">
        <v>233</v>
      </c>
      <c r="B73" s="114" t="s">
        <v>228</v>
      </c>
      <c r="C73" s="81"/>
      <c r="D73" s="82"/>
      <c r="E73" s="42"/>
      <c r="F73" s="42"/>
    </row>
    <row r="74" spans="1:6" ht="9.9" customHeight="1">
      <c r="A74" s="31" t="s">
        <v>235</v>
      </c>
      <c r="B74" s="114" t="s">
        <v>230</v>
      </c>
      <c r="C74" s="81"/>
      <c r="D74" s="82"/>
      <c r="E74" s="42"/>
      <c r="F74" s="42"/>
    </row>
    <row r="75" spans="1:6" ht="9.9" customHeight="1">
      <c r="A75" s="31" t="s">
        <v>237</v>
      </c>
      <c r="B75" s="114" t="s">
        <v>232</v>
      </c>
      <c r="C75" s="81"/>
      <c r="D75" s="82"/>
      <c r="E75" s="42"/>
      <c r="F75" s="42"/>
    </row>
    <row r="76" spans="1:6" ht="9.9" customHeight="1">
      <c r="A76" s="31" t="s">
        <v>239</v>
      </c>
      <c r="B76" s="114" t="s">
        <v>234</v>
      </c>
      <c r="C76" s="81"/>
      <c r="D76" s="82"/>
      <c r="E76" s="42"/>
      <c r="F76" s="42"/>
    </row>
    <row r="77" spans="1:6" ht="9.9" customHeight="1">
      <c r="A77" s="31" t="s">
        <v>241</v>
      </c>
      <c r="B77" s="114" t="s">
        <v>236</v>
      </c>
      <c r="C77" s="81"/>
      <c r="D77" s="82"/>
      <c r="E77" s="42"/>
      <c r="F77" s="42"/>
    </row>
    <row r="78" spans="1:6" ht="9.9" customHeight="1">
      <c r="A78" s="31" t="s">
        <v>243</v>
      </c>
      <c r="B78" s="114" t="s">
        <v>238</v>
      </c>
      <c r="C78" s="81"/>
      <c r="D78" s="82"/>
      <c r="E78" s="42"/>
      <c r="F78" s="42"/>
    </row>
    <row r="79" spans="1:6" ht="9.9" customHeight="1">
      <c r="A79" s="31" t="s">
        <v>244</v>
      </c>
      <c r="B79" s="114" t="s">
        <v>240</v>
      </c>
      <c r="C79" s="81"/>
      <c r="D79" s="82"/>
      <c r="E79" s="42"/>
      <c r="F79" s="42"/>
    </row>
    <row r="80" spans="1:6" ht="9.9" customHeight="1">
      <c r="A80" s="31" t="s">
        <v>246</v>
      </c>
      <c r="B80" s="114" t="s">
        <v>242</v>
      </c>
      <c r="C80" s="81"/>
      <c r="D80" s="82"/>
      <c r="E80" s="42"/>
      <c r="F80" s="42"/>
    </row>
    <row r="81" spans="1:6" ht="20.100000000000001" customHeight="1">
      <c r="A81" s="31" t="s">
        <v>248</v>
      </c>
      <c r="B81" s="80" t="s">
        <v>1</v>
      </c>
      <c r="C81" s="121"/>
      <c r="D81" s="122"/>
      <c r="E81" s="42"/>
      <c r="F81" s="42"/>
    </row>
    <row r="82" spans="1:6" ht="9.9" customHeight="1">
      <c r="A82" s="31" t="s">
        <v>250</v>
      </c>
      <c r="B82" s="114" t="s">
        <v>245</v>
      </c>
      <c r="C82" s="81"/>
      <c r="D82" s="82"/>
      <c r="E82" s="42"/>
      <c r="F82" s="42"/>
    </row>
    <row r="83" spans="1:6" ht="9.9" customHeight="1">
      <c r="A83" s="31" t="s">
        <v>252</v>
      </c>
      <c r="B83" s="114" t="s">
        <v>247</v>
      </c>
      <c r="C83" s="81"/>
      <c r="D83" s="82"/>
      <c r="E83" s="42"/>
      <c r="F83" s="42"/>
    </row>
    <row r="84" spans="1:6" ht="9.9" customHeight="1">
      <c r="A84" s="31" t="s">
        <v>254</v>
      </c>
      <c r="B84" s="114" t="s">
        <v>249</v>
      </c>
      <c r="C84" s="81"/>
      <c r="D84" s="82"/>
      <c r="E84" s="42"/>
      <c r="F84" s="42"/>
    </row>
    <row r="85" spans="1:6" ht="9.9" customHeight="1">
      <c r="A85" s="31" t="s">
        <v>256</v>
      </c>
      <c r="B85" s="114" t="s">
        <v>251</v>
      </c>
      <c r="C85" s="81"/>
      <c r="D85" s="82"/>
      <c r="E85" s="42"/>
      <c r="F85" s="42"/>
    </row>
    <row r="86" spans="1:6" ht="9.9" customHeight="1">
      <c r="A86" s="31" t="s">
        <v>258</v>
      </c>
      <c r="B86" s="114" t="s">
        <v>253</v>
      </c>
      <c r="C86" s="81"/>
      <c r="D86" s="82"/>
      <c r="E86" s="42"/>
      <c r="F86" s="42"/>
    </row>
    <row r="87" spans="1:6" ht="9.9" customHeight="1">
      <c r="A87" s="31" t="s">
        <v>259</v>
      </c>
      <c r="B87" s="114" t="s">
        <v>255</v>
      </c>
      <c r="C87" s="81"/>
      <c r="D87" s="82"/>
      <c r="E87" s="42"/>
      <c r="F87" s="42"/>
    </row>
    <row r="88" spans="1:6" ht="9.9" customHeight="1">
      <c r="A88" s="31" t="s">
        <v>261</v>
      </c>
      <c r="B88" s="114" t="s">
        <v>257</v>
      </c>
      <c r="C88" s="81"/>
      <c r="D88" s="82"/>
      <c r="E88" s="42"/>
      <c r="F88" s="42"/>
    </row>
    <row r="89" spans="1:6" ht="20.100000000000001" customHeight="1">
      <c r="A89" s="31" t="s">
        <v>263</v>
      </c>
      <c r="B89" s="80" t="s">
        <v>2</v>
      </c>
      <c r="C89" s="121"/>
      <c r="D89" s="122"/>
      <c r="E89" s="42"/>
      <c r="F89" s="42"/>
    </row>
    <row r="90" spans="1:6" ht="9.9" customHeight="1">
      <c r="A90" s="31" t="s">
        <v>265</v>
      </c>
      <c r="B90" s="80" t="s">
        <v>455</v>
      </c>
      <c r="C90" s="81"/>
      <c r="D90" s="82"/>
      <c r="E90" s="42"/>
      <c r="F90" s="42"/>
    </row>
    <row r="91" spans="1:6" ht="9.9" customHeight="1">
      <c r="A91" s="31" t="s">
        <v>267</v>
      </c>
      <c r="B91" s="80" t="s">
        <v>456</v>
      </c>
      <c r="C91" s="81"/>
      <c r="D91" s="82"/>
      <c r="E91" s="42"/>
      <c r="F91" s="42"/>
    </row>
    <row r="92" spans="1:6" ht="9.9" customHeight="1">
      <c r="A92" s="31" t="s">
        <v>269</v>
      </c>
      <c r="B92" s="80" t="s">
        <v>457</v>
      </c>
      <c r="C92" s="81"/>
      <c r="D92" s="82"/>
      <c r="E92" s="42"/>
      <c r="F92" s="42"/>
    </row>
    <row r="93" spans="1:6" ht="9.9" customHeight="1">
      <c r="A93" s="31" t="s">
        <v>271</v>
      </c>
      <c r="B93" s="80" t="s">
        <v>458</v>
      </c>
      <c r="C93" s="81"/>
      <c r="D93" s="82"/>
      <c r="E93" s="42"/>
      <c r="F93" s="42"/>
    </row>
    <row r="94" spans="1:6" ht="9.9" customHeight="1">
      <c r="A94" s="31" t="s">
        <v>273</v>
      </c>
      <c r="B94" s="114" t="s">
        <v>260</v>
      </c>
      <c r="C94" s="81"/>
      <c r="D94" s="82"/>
      <c r="E94" s="42"/>
      <c r="F94" s="42"/>
    </row>
    <row r="95" spans="1:6" ht="9.9" customHeight="1">
      <c r="A95" s="31" t="s">
        <v>275</v>
      </c>
      <c r="B95" s="114" t="s">
        <v>262</v>
      </c>
      <c r="C95" s="81"/>
      <c r="D95" s="82"/>
      <c r="E95" s="42"/>
      <c r="F95" s="42"/>
    </row>
    <row r="96" spans="1:6" ht="9.9" customHeight="1">
      <c r="A96" s="31" t="s">
        <v>277</v>
      </c>
      <c r="B96" s="114" t="s">
        <v>264</v>
      </c>
      <c r="C96" s="81"/>
      <c r="D96" s="82"/>
      <c r="E96" s="42"/>
      <c r="F96" s="42"/>
    </row>
    <row r="97" spans="1:6" ht="9.9" customHeight="1">
      <c r="A97" s="31" t="s">
        <v>279</v>
      </c>
      <c r="B97" s="114" t="s">
        <v>266</v>
      </c>
      <c r="C97" s="81"/>
      <c r="D97" s="82"/>
      <c r="E97" s="42"/>
      <c r="F97" s="42"/>
    </row>
    <row r="98" spans="1:6" ht="9.9" customHeight="1">
      <c r="A98" s="31" t="s">
        <v>281</v>
      </c>
      <c r="B98" s="114" t="s">
        <v>268</v>
      </c>
      <c r="C98" s="81"/>
      <c r="D98" s="82"/>
      <c r="E98" s="42"/>
      <c r="F98" s="42"/>
    </row>
    <row r="99" spans="1:6" ht="9.9" customHeight="1">
      <c r="A99" s="31" t="s">
        <v>283</v>
      </c>
      <c r="B99" s="114" t="s">
        <v>270</v>
      </c>
      <c r="C99" s="81"/>
      <c r="D99" s="82"/>
      <c r="E99" s="42"/>
      <c r="F99" s="42"/>
    </row>
    <row r="100" spans="1:6" ht="9.9" customHeight="1">
      <c r="A100" s="31" t="s">
        <v>285</v>
      </c>
      <c r="B100" s="114" t="s">
        <v>272</v>
      </c>
      <c r="C100" s="81"/>
      <c r="D100" s="82"/>
      <c r="E100" s="42"/>
      <c r="F100" s="42"/>
    </row>
    <row r="101" spans="1:6" ht="9.9" customHeight="1">
      <c r="A101" s="31" t="s">
        <v>287</v>
      </c>
      <c r="B101" s="114" t="s">
        <v>274</v>
      </c>
      <c r="C101" s="81"/>
      <c r="D101" s="82"/>
      <c r="E101" s="42"/>
      <c r="F101" s="42"/>
    </row>
    <row r="102" spans="1:6" ht="9.9" customHeight="1">
      <c r="A102" s="31" t="s">
        <v>289</v>
      </c>
      <c r="B102" s="118" t="s">
        <v>276</v>
      </c>
      <c r="C102" s="119"/>
      <c r="D102" s="120"/>
      <c r="E102" s="42"/>
      <c r="F102" s="42"/>
    </row>
    <row r="103" spans="1:6" ht="9.9" customHeight="1">
      <c r="A103" s="31" t="s">
        <v>291</v>
      </c>
      <c r="B103" s="114" t="s">
        <v>278</v>
      </c>
      <c r="C103" s="81"/>
      <c r="D103" s="82"/>
      <c r="E103" s="42"/>
      <c r="F103" s="42"/>
    </row>
    <row r="104" spans="1:6" ht="9.9" customHeight="1">
      <c r="A104" s="31" t="s">
        <v>293</v>
      </c>
      <c r="B104" s="114" t="s">
        <v>280</v>
      </c>
      <c r="C104" s="81"/>
      <c r="D104" s="82"/>
      <c r="E104" s="42"/>
      <c r="F104" s="42"/>
    </row>
    <row r="105" spans="1:6" ht="9.9" customHeight="1">
      <c r="A105" s="31" t="s">
        <v>295</v>
      </c>
      <c r="B105" s="114" t="s">
        <v>282</v>
      </c>
      <c r="C105" s="81"/>
      <c r="D105" s="82"/>
      <c r="E105" s="42"/>
      <c r="F105" s="42"/>
    </row>
    <row r="106" spans="1:6" ht="9.9" customHeight="1">
      <c r="A106" s="31" t="s">
        <v>297</v>
      </c>
      <c r="B106" s="114" t="s">
        <v>284</v>
      </c>
      <c r="C106" s="81"/>
      <c r="D106" s="82"/>
      <c r="E106" s="42"/>
      <c r="F106" s="42"/>
    </row>
    <row r="107" spans="1:6" ht="9.9" customHeight="1">
      <c r="A107" s="31" t="s">
        <v>299</v>
      </c>
      <c r="B107" s="114" t="s">
        <v>286</v>
      </c>
      <c r="C107" s="81"/>
      <c r="D107" s="82"/>
      <c r="E107" s="42"/>
      <c r="F107" s="42"/>
    </row>
    <row r="108" spans="1:6" ht="9.9" customHeight="1">
      <c r="A108" s="31" t="s">
        <v>301</v>
      </c>
      <c r="B108" s="114" t="s">
        <v>288</v>
      </c>
      <c r="C108" s="81"/>
      <c r="D108" s="82"/>
      <c r="E108" s="42"/>
      <c r="F108" s="42"/>
    </row>
    <row r="109" spans="1:6" ht="9.9" customHeight="1">
      <c r="A109" s="31" t="s">
        <v>303</v>
      </c>
      <c r="B109" s="114" t="s">
        <v>290</v>
      </c>
      <c r="C109" s="81"/>
      <c r="D109" s="82"/>
      <c r="E109" s="42"/>
      <c r="F109" s="42"/>
    </row>
    <row r="110" spans="1:6" ht="9.9" customHeight="1">
      <c r="A110" s="31" t="s">
        <v>305</v>
      </c>
      <c r="B110" s="114" t="s">
        <v>292</v>
      </c>
      <c r="C110" s="81"/>
      <c r="D110" s="82"/>
      <c r="E110" s="42"/>
      <c r="F110" s="42"/>
    </row>
    <row r="111" spans="1:6" ht="9.9" customHeight="1">
      <c r="A111" s="31" t="s">
        <v>306</v>
      </c>
      <c r="B111" s="114" t="s">
        <v>294</v>
      </c>
      <c r="C111" s="81"/>
      <c r="D111" s="82"/>
      <c r="E111" s="42"/>
      <c r="F111" s="42"/>
    </row>
    <row r="112" spans="1:6" ht="9.9" customHeight="1">
      <c r="A112" s="31" t="s">
        <v>308</v>
      </c>
      <c r="B112" s="115" t="s">
        <v>296</v>
      </c>
      <c r="C112" s="116"/>
      <c r="D112" s="117"/>
      <c r="E112" s="42"/>
      <c r="F112" s="42"/>
    </row>
    <row r="113" spans="1:9" ht="9.9" customHeight="1">
      <c r="A113" s="31" t="s">
        <v>310</v>
      </c>
      <c r="B113" s="114" t="s">
        <v>298</v>
      </c>
      <c r="C113" s="81"/>
      <c r="D113" s="82"/>
      <c r="E113" s="42"/>
      <c r="F113" s="42"/>
    </row>
    <row r="114" spans="1:9" ht="9.9" customHeight="1">
      <c r="A114" s="31" t="s">
        <v>311</v>
      </c>
      <c r="B114" s="109" t="s">
        <v>300</v>
      </c>
      <c r="C114" s="84"/>
      <c r="D114" s="85"/>
      <c r="E114" s="51"/>
      <c r="F114" s="51"/>
    </row>
    <row r="115" spans="1:9" ht="9.9" customHeight="1">
      <c r="A115" s="31" t="s">
        <v>313</v>
      </c>
      <c r="B115" s="114" t="s">
        <v>302</v>
      </c>
      <c r="C115" s="81"/>
      <c r="D115" s="82"/>
      <c r="E115" s="42"/>
      <c r="F115" s="42"/>
    </row>
    <row r="116" spans="1:9" ht="9.9" customHeight="1">
      <c r="A116" s="31" t="s">
        <v>315</v>
      </c>
      <c r="B116" s="109" t="s">
        <v>304</v>
      </c>
      <c r="C116" s="84"/>
      <c r="D116" s="85"/>
      <c r="E116" s="51"/>
      <c r="F116" s="51"/>
    </row>
    <row r="117" spans="1:9" ht="20.100000000000001" customHeight="1">
      <c r="A117" s="31" t="s">
        <v>317</v>
      </c>
      <c r="B117" s="103" t="s">
        <v>436</v>
      </c>
      <c r="C117" s="104"/>
      <c r="D117" s="105"/>
      <c r="E117" s="42"/>
      <c r="F117" s="42"/>
      <c r="G117" s="53" t="s">
        <v>51</v>
      </c>
      <c r="H117" s="53" t="s">
        <v>52</v>
      </c>
      <c r="I117" s="53" t="s">
        <v>53</v>
      </c>
    </row>
    <row r="118" spans="1:9" ht="9.9" customHeight="1">
      <c r="A118" s="33" t="s">
        <v>319</v>
      </c>
      <c r="B118" s="106" t="s">
        <v>307</v>
      </c>
      <c r="C118" s="107"/>
      <c r="D118" s="108"/>
      <c r="E118" s="51"/>
      <c r="F118" s="51"/>
      <c r="G118" s="53" t="s">
        <v>425</v>
      </c>
      <c r="H118" s="53" t="s">
        <v>73</v>
      </c>
      <c r="I118" s="53" t="s">
        <v>74</v>
      </c>
    </row>
    <row r="119" spans="1:9" ht="9.9" customHeight="1">
      <c r="A119" s="33" t="s">
        <v>321</v>
      </c>
      <c r="B119" s="109" t="s">
        <v>309</v>
      </c>
      <c r="C119" s="84"/>
      <c r="D119" s="85"/>
      <c r="E119" s="42"/>
      <c r="F119" s="42"/>
      <c r="G119" s="54"/>
      <c r="H119" s="55"/>
      <c r="I119" s="56"/>
    </row>
    <row r="120" spans="1:9" ht="9.9" customHeight="1">
      <c r="A120" s="33" t="s">
        <v>323</v>
      </c>
      <c r="B120" s="110"/>
      <c r="C120" s="111"/>
      <c r="D120" s="112"/>
      <c r="E120" s="42"/>
      <c r="F120" s="42"/>
      <c r="G120" s="54"/>
      <c r="H120" s="55"/>
      <c r="I120" s="56"/>
    </row>
    <row r="121" spans="1:9" ht="9.9" customHeight="1">
      <c r="A121" s="33" t="s">
        <v>325</v>
      </c>
      <c r="B121" s="109" t="s">
        <v>312</v>
      </c>
      <c r="C121" s="84"/>
      <c r="D121" s="85"/>
      <c r="E121" s="42"/>
      <c r="F121" s="42"/>
      <c r="G121" s="54"/>
      <c r="H121" s="55"/>
      <c r="I121" s="56"/>
    </row>
    <row r="122" spans="1:9" ht="9.9" customHeight="1">
      <c r="A122" s="33" t="s">
        <v>327</v>
      </c>
      <c r="B122" s="113" t="s">
        <v>314</v>
      </c>
      <c r="C122" s="92"/>
      <c r="D122" s="93"/>
      <c r="E122" s="42"/>
      <c r="F122" s="42"/>
      <c r="G122" s="54"/>
      <c r="H122" s="55"/>
      <c r="I122" s="56"/>
    </row>
    <row r="123" spans="1:9" ht="9.9" customHeight="1">
      <c r="A123" s="33" t="s">
        <v>329</v>
      </c>
      <c r="B123" s="102" t="s">
        <v>316</v>
      </c>
      <c r="C123" s="95"/>
      <c r="D123" s="96"/>
      <c r="E123" s="42"/>
      <c r="F123" s="42"/>
      <c r="G123" s="54"/>
      <c r="H123" s="55"/>
      <c r="I123" s="56"/>
    </row>
    <row r="124" spans="1:9" ht="14.1" customHeight="1">
      <c r="A124" s="33" t="s">
        <v>330</v>
      </c>
      <c r="B124" s="102" t="s">
        <v>318</v>
      </c>
      <c r="C124" s="95"/>
      <c r="D124" s="96"/>
      <c r="E124" s="42"/>
      <c r="F124" s="42"/>
      <c r="G124" s="54"/>
      <c r="H124" s="55"/>
      <c r="I124" s="56"/>
    </row>
    <row r="125" spans="1:9" ht="9.9" customHeight="1">
      <c r="A125" s="33" t="s">
        <v>331</v>
      </c>
      <c r="B125" s="94" t="s">
        <v>320</v>
      </c>
      <c r="C125" s="95"/>
      <c r="D125" s="96"/>
      <c r="E125" s="42"/>
      <c r="F125" s="42"/>
      <c r="G125" s="54"/>
      <c r="H125" s="55"/>
      <c r="I125" s="56"/>
    </row>
    <row r="126" spans="1:9" ht="9.9" customHeight="1">
      <c r="A126" s="33" t="s">
        <v>332</v>
      </c>
      <c r="B126" s="94" t="s">
        <v>322</v>
      </c>
      <c r="C126" s="95"/>
      <c r="D126" s="96"/>
      <c r="E126" s="42"/>
      <c r="F126" s="42"/>
      <c r="G126" s="54"/>
      <c r="H126" s="55"/>
      <c r="I126" s="56"/>
    </row>
    <row r="127" spans="1:9" ht="9.9" customHeight="1">
      <c r="A127" s="33" t="s">
        <v>333</v>
      </c>
      <c r="B127" s="94" t="s">
        <v>324</v>
      </c>
      <c r="C127" s="95"/>
      <c r="D127" s="96"/>
      <c r="E127" s="42"/>
      <c r="F127" s="42"/>
      <c r="G127" s="53" t="s">
        <v>75</v>
      </c>
      <c r="H127" s="53" t="s">
        <v>76</v>
      </c>
      <c r="I127" s="53" t="s">
        <v>77</v>
      </c>
    </row>
    <row r="128" spans="1:9" ht="9.9" customHeight="1">
      <c r="A128" s="33" t="s">
        <v>334</v>
      </c>
      <c r="B128" s="83" t="s">
        <v>326</v>
      </c>
      <c r="C128" s="84"/>
      <c r="D128" s="85"/>
      <c r="E128" s="42"/>
      <c r="F128" s="42"/>
      <c r="G128" s="53" t="s">
        <v>426</v>
      </c>
      <c r="H128" s="53" t="s">
        <v>65</v>
      </c>
      <c r="I128" s="53" t="s">
        <v>66</v>
      </c>
    </row>
    <row r="129" spans="1:9" ht="9.9" customHeight="1">
      <c r="A129" s="33" t="s">
        <v>336</v>
      </c>
      <c r="B129" s="98" t="s">
        <v>328</v>
      </c>
      <c r="C129" s="99"/>
      <c r="D129" s="100"/>
      <c r="E129" s="42"/>
      <c r="F129" s="42"/>
      <c r="G129" s="53"/>
      <c r="H129" s="53"/>
      <c r="I129" s="53"/>
    </row>
    <row r="130" spans="1:9" ht="9.9" customHeight="1">
      <c r="A130" s="34" t="s">
        <v>337</v>
      </c>
      <c r="B130" s="94" t="s">
        <v>318</v>
      </c>
      <c r="C130" s="95"/>
      <c r="D130" s="96"/>
      <c r="E130" s="42"/>
      <c r="F130" s="42"/>
      <c r="G130" s="54"/>
      <c r="H130" s="55"/>
      <c r="I130" s="56"/>
    </row>
    <row r="131" spans="1:9" ht="14.1" customHeight="1">
      <c r="A131" s="33" t="s">
        <v>338</v>
      </c>
      <c r="B131" s="94" t="s">
        <v>316</v>
      </c>
      <c r="C131" s="95"/>
      <c r="D131" s="96"/>
      <c r="E131" s="42"/>
      <c r="F131" s="42"/>
      <c r="G131" s="54"/>
      <c r="H131" s="55"/>
      <c r="I131" s="56"/>
    </row>
    <row r="132" spans="1:9" ht="9.9" customHeight="1">
      <c r="A132" s="33" t="s">
        <v>339</v>
      </c>
      <c r="B132" s="94" t="s">
        <v>320</v>
      </c>
      <c r="C132" s="95"/>
      <c r="D132" s="96"/>
      <c r="E132" s="42"/>
      <c r="F132" s="42"/>
      <c r="G132" s="54"/>
      <c r="H132" s="55"/>
      <c r="I132" s="56"/>
    </row>
    <row r="133" spans="1:9" ht="9.9" customHeight="1">
      <c r="A133" s="33" t="s">
        <v>340</v>
      </c>
      <c r="B133" s="94" t="s">
        <v>322</v>
      </c>
      <c r="C133" s="95"/>
      <c r="D133" s="96"/>
      <c r="E133" s="42"/>
      <c r="F133" s="42"/>
      <c r="G133" s="54"/>
      <c r="H133" s="55"/>
      <c r="I133" s="56"/>
    </row>
    <row r="134" spans="1:9" ht="9.9" customHeight="1">
      <c r="A134" s="33" t="s">
        <v>341</v>
      </c>
      <c r="B134" s="94" t="s">
        <v>324</v>
      </c>
      <c r="C134" s="95"/>
      <c r="D134" s="96"/>
      <c r="E134" s="42"/>
      <c r="F134" s="42"/>
      <c r="G134" s="53" t="s">
        <v>67</v>
      </c>
      <c r="H134" s="53" t="s">
        <v>68</v>
      </c>
      <c r="I134" s="53" t="s">
        <v>69</v>
      </c>
    </row>
    <row r="135" spans="1:9" ht="9.9" customHeight="1">
      <c r="A135" s="33" t="s">
        <v>343</v>
      </c>
      <c r="B135" s="98" t="s">
        <v>335</v>
      </c>
      <c r="C135" s="99"/>
      <c r="D135" s="100"/>
      <c r="E135" s="42"/>
      <c r="F135" s="42"/>
      <c r="G135" s="53" t="s">
        <v>427</v>
      </c>
      <c r="H135" s="53" t="s">
        <v>78</v>
      </c>
      <c r="I135" s="53" t="s">
        <v>79</v>
      </c>
    </row>
    <row r="136" spans="1:9" ht="9.9" customHeight="1">
      <c r="A136" s="33" t="s">
        <v>344</v>
      </c>
      <c r="B136" s="101" t="s">
        <v>437</v>
      </c>
      <c r="C136" s="95"/>
      <c r="D136" s="96"/>
      <c r="E136" s="42"/>
      <c r="F136" s="42"/>
      <c r="G136" s="54"/>
      <c r="H136" s="55"/>
      <c r="I136" s="56"/>
    </row>
    <row r="137" spans="1:9" ht="14.1" customHeight="1">
      <c r="A137" s="33" t="s">
        <v>345</v>
      </c>
      <c r="B137" s="94" t="s">
        <v>316</v>
      </c>
      <c r="C137" s="95"/>
      <c r="D137" s="96"/>
      <c r="E137" s="43"/>
      <c r="F137" s="44"/>
      <c r="G137" s="54"/>
      <c r="H137" s="55"/>
      <c r="I137" s="56"/>
    </row>
    <row r="138" spans="1:9" ht="9.9" customHeight="1">
      <c r="A138" s="33" t="s">
        <v>346</v>
      </c>
      <c r="B138" s="94" t="s">
        <v>320</v>
      </c>
      <c r="C138" s="95"/>
      <c r="D138" s="96"/>
      <c r="E138" s="42"/>
      <c r="F138" s="42"/>
      <c r="G138" s="54"/>
      <c r="H138" s="55"/>
      <c r="I138" s="56"/>
    </row>
    <row r="139" spans="1:9" ht="9.9" customHeight="1">
      <c r="A139" s="33" t="s">
        <v>347</v>
      </c>
      <c r="B139" s="94" t="s">
        <v>322</v>
      </c>
      <c r="C139" s="95"/>
      <c r="D139" s="96"/>
      <c r="E139" s="42"/>
      <c r="F139" s="42"/>
      <c r="G139" s="54"/>
      <c r="H139" s="55"/>
      <c r="I139" s="56"/>
    </row>
    <row r="140" spans="1:9" ht="9.9" customHeight="1">
      <c r="A140" s="33" t="s">
        <v>348</v>
      </c>
      <c r="B140" s="94" t="s">
        <v>324</v>
      </c>
      <c r="C140" s="95"/>
      <c r="D140" s="96"/>
      <c r="E140" s="42"/>
      <c r="F140" s="42"/>
      <c r="G140" s="53" t="s">
        <v>80</v>
      </c>
      <c r="H140" s="53" t="s">
        <v>81</v>
      </c>
      <c r="I140" s="53" t="s">
        <v>82</v>
      </c>
    </row>
    <row r="141" spans="1:9" ht="9.9" customHeight="1">
      <c r="A141" s="33" t="s">
        <v>350</v>
      </c>
      <c r="B141" s="91" t="s">
        <v>342</v>
      </c>
      <c r="C141" s="92"/>
      <c r="D141" s="93"/>
      <c r="E141" s="42"/>
      <c r="F141" s="42"/>
      <c r="G141" s="53" t="s">
        <v>428</v>
      </c>
      <c r="H141" s="53" t="s">
        <v>83</v>
      </c>
      <c r="I141" s="53" t="s">
        <v>84</v>
      </c>
    </row>
    <row r="142" spans="1:9" ht="9.9" customHeight="1">
      <c r="A142" s="33" t="s">
        <v>351</v>
      </c>
      <c r="B142" s="94" t="s">
        <v>316</v>
      </c>
      <c r="C142" s="95"/>
      <c r="D142" s="96"/>
      <c r="E142" s="42"/>
      <c r="F142" s="42"/>
      <c r="G142" s="54"/>
      <c r="H142" s="55"/>
      <c r="I142" s="56"/>
    </row>
    <row r="143" spans="1:9" ht="9.9" customHeight="1">
      <c r="A143" s="33" t="s">
        <v>353</v>
      </c>
      <c r="B143" s="94" t="s">
        <v>318</v>
      </c>
      <c r="C143" s="95"/>
      <c r="D143" s="96"/>
      <c r="E143" s="42"/>
      <c r="F143" s="42"/>
      <c r="G143" s="54"/>
      <c r="H143" s="55"/>
      <c r="I143" s="56"/>
    </row>
    <row r="144" spans="1:9" ht="9.9" customHeight="1">
      <c r="A144" s="33" t="s">
        <v>355</v>
      </c>
      <c r="B144" s="94" t="s">
        <v>320</v>
      </c>
      <c r="C144" s="95"/>
      <c r="D144" s="96"/>
      <c r="E144" s="42"/>
      <c r="F144" s="42"/>
      <c r="G144" s="54"/>
      <c r="H144" s="55"/>
      <c r="I144" s="56"/>
    </row>
    <row r="145" spans="1:9" ht="9.9" customHeight="1">
      <c r="A145" s="33" t="s">
        <v>356</v>
      </c>
      <c r="B145" s="94" t="s">
        <v>322</v>
      </c>
      <c r="C145" s="95"/>
      <c r="D145" s="96"/>
      <c r="E145" s="42"/>
      <c r="F145" s="42"/>
      <c r="G145" s="54"/>
      <c r="H145" s="55"/>
      <c r="I145" s="56"/>
    </row>
    <row r="146" spans="1:9" ht="9.9" customHeight="1">
      <c r="A146" s="33" t="s">
        <v>357</v>
      </c>
      <c r="B146" s="94" t="s">
        <v>324</v>
      </c>
      <c r="C146" s="95"/>
      <c r="D146" s="96"/>
      <c r="E146" s="42"/>
      <c r="F146" s="42"/>
      <c r="G146" s="53" t="s">
        <v>85</v>
      </c>
      <c r="H146" s="53" t="s">
        <v>86</v>
      </c>
      <c r="I146" s="53" t="s">
        <v>87</v>
      </c>
    </row>
    <row r="147" spans="1:9" ht="9.9" customHeight="1">
      <c r="A147" s="33" t="s">
        <v>358</v>
      </c>
      <c r="B147" s="91" t="s">
        <v>349</v>
      </c>
      <c r="C147" s="92"/>
      <c r="D147" s="93"/>
      <c r="E147" s="42"/>
      <c r="F147" s="42"/>
      <c r="G147" s="53" t="s">
        <v>429</v>
      </c>
      <c r="H147" s="53" t="s">
        <v>88</v>
      </c>
      <c r="I147" s="53" t="s">
        <v>89</v>
      </c>
    </row>
    <row r="148" spans="1:9" ht="9.9" customHeight="1">
      <c r="A148" s="33" t="s">
        <v>359</v>
      </c>
      <c r="B148" s="94" t="s">
        <v>316</v>
      </c>
      <c r="C148" s="95"/>
      <c r="D148" s="96"/>
      <c r="E148" s="42"/>
      <c r="F148" s="42"/>
      <c r="G148" s="54"/>
      <c r="H148" s="55"/>
      <c r="I148" s="56"/>
    </row>
    <row r="149" spans="1:9" ht="9.9" customHeight="1">
      <c r="A149" s="33" t="s">
        <v>360</v>
      </c>
      <c r="B149" s="94" t="s">
        <v>352</v>
      </c>
      <c r="C149" s="95"/>
      <c r="D149" s="96"/>
      <c r="E149" s="42"/>
      <c r="F149" s="42"/>
      <c r="G149" s="54"/>
      <c r="H149" s="55"/>
      <c r="I149" s="56"/>
    </row>
    <row r="150" spans="1:9" ht="9.9" customHeight="1">
      <c r="A150" s="33" t="s">
        <v>362</v>
      </c>
      <c r="B150" s="94" t="s">
        <v>354</v>
      </c>
      <c r="C150" s="95"/>
      <c r="D150" s="96"/>
      <c r="E150" s="42"/>
      <c r="F150" s="42"/>
      <c r="G150" s="54"/>
      <c r="H150" s="55"/>
      <c r="I150" s="56"/>
    </row>
    <row r="151" spans="1:9" ht="9.9" customHeight="1">
      <c r="A151" s="33" t="s">
        <v>363</v>
      </c>
      <c r="B151" s="94" t="s">
        <v>318</v>
      </c>
      <c r="C151" s="95"/>
      <c r="D151" s="96"/>
      <c r="E151" s="42"/>
      <c r="F151" s="42"/>
      <c r="G151" s="54"/>
      <c r="H151" s="55"/>
      <c r="I151" s="56"/>
    </row>
    <row r="152" spans="1:9" ht="9.9" customHeight="1">
      <c r="A152" s="35" t="s">
        <v>364</v>
      </c>
      <c r="B152" s="94" t="s">
        <v>320</v>
      </c>
      <c r="C152" s="95"/>
      <c r="D152" s="96"/>
      <c r="E152" s="42"/>
      <c r="F152" s="42"/>
      <c r="G152" s="57"/>
      <c r="H152" s="57"/>
      <c r="I152" s="57"/>
    </row>
    <row r="153" spans="1:9" ht="9.9" customHeight="1">
      <c r="A153" s="35" t="s">
        <v>365</v>
      </c>
      <c r="B153" s="94" t="s">
        <v>322</v>
      </c>
      <c r="C153" s="95"/>
      <c r="D153" s="96"/>
      <c r="E153" s="42"/>
      <c r="F153" s="42"/>
      <c r="G153" s="54"/>
      <c r="H153" s="55"/>
      <c r="I153" s="56"/>
    </row>
    <row r="154" spans="1:9" ht="9.9" customHeight="1">
      <c r="A154" s="35" t="s">
        <v>367</v>
      </c>
      <c r="B154" s="94" t="s">
        <v>324</v>
      </c>
      <c r="C154" s="95"/>
      <c r="D154" s="96"/>
      <c r="E154" s="42"/>
      <c r="F154" s="42"/>
      <c r="G154" s="53" t="s">
        <v>90</v>
      </c>
      <c r="H154" s="53" t="s">
        <v>91</v>
      </c>
      <c r="I154" s="53" t="s">
        <v>92</v>
      </c>
    </row>
    <row r="155" spans="1:9" ht="9.9" customHeight="1">
      <c r="A155" s="35" t="s">
        <v>369</v>
      </c>
      <c r="B155" s="97" t="s">
        <v>454</v>
      </c>
      <c r="C155" s="92"/>
      <c r="D155" s="93"/>
      <c r="E155" s="42"/>
      <c r="F155" s="42"/>
      <c r="G155" s="53" t="s">
        <v>430</v>
      </c>
      <c r="H155" s="53" t="s">
        <v>93</v>
      </c>
      <c r="I155" s="53" t="s">
        <v>94</v>
      </c>
    </row>
    <row r="156" spans="1:9" ht="9.9" customHeight="1">
      <c r="A156" s="33" t="s">
        <v>371</v>
      </c>
      <c r="B156" s="94" t="s">
        <v>361</v>
      </c>
      <c r="C156" s="95"/>
      <c r="D156" s="96"/>
      <c r="E156" s="51"/>
      <c r="F156" s="51"/>
      <c r="G156" s="54"/>
      <c r="H156" s="55"/>
      <c r="I156" s="56"/>
    </row>
    <row r="157" spans="1:9" ht="9.9" customHeight="1">
      <c r="A157" s="33" t="s">
        <v>372</v>
      </c>
      <c r="B157" s="94" t="s">
        <v>316</v>
      </c>
      <c r="C157" s="95"/>
      <c r="D157" s="96"/>
      <c r="E157" s="42"/>
      <c r="F157" s="42"/>
      <c r="G157" s="54"/>
      <c r="H157" s="55"/>
      <c r="I157" s="56"/>
    </row>
    <row r="158" spans="1:9" ht="9.9" customHeight="1">
      <c r="A158" s="33" t="s">
        <v>373</v>
      </c>
      <c r="B158" s="94" t="s">
        <v>318</v>
      </c>
      <c r="C158" s="95"/>
      <c r="D158" s="96"/>
      <c r="E158" s="42"/>
      <c r="F158" s="42"/>
      <c r="G158" s="53" t="s">
        <v>95</v>
      </c>
      <c r="H158" s="53" t="s">
        <v>96</v>
      </c>
      <c r="I158" s="53" t="s">
        <v>97</v>
      </c>
    </row>
    <row r="159" spans="1:9" ht="9.9" customHeight="1">
      <c r="A159" s="33" t="s">
        <v>375</v>
      </c>
      <c r="B159" s="83" t="s">
        <v>470</v>
      </c>
      <c r="C159" s="84"/>
      <c r="D159" s="85"/>
      <c r="E159" s="51"/>
      <c r="F159" s="51"/>
      <c r="G159" s="53" t="s">
        <v>435</v>
      </c>
      <c r="H159" s="53" t="s">
        <v>49</v>
      </c>
      <c r="I159" s="53" t="s">
        <v>50</v>
      </c>
    </row>
    <row r="160" spans="1:9" ht="9.9" customHeight="1">
      <c r="A160" s="33" t="s">
        <v>377</v>
      </c>
      <c r="B160" s="37"/>
      <c r="C160" s="38" t="s">
        <v>366</v>
      </c>
      <c r="D160" s="36"/>
      <c r="E160" s="42"/>
      <c r="F160" s="42"/>
      <c r="G160" s="54"/>
      <c r="H160" s="55"/>
      <c r="I160" s="56"/>
    </row>
    <row r="161" spans="1:9" ht="9.9" customHeight="1">
      <c r="A161" s="33" t="s">
        <v>379</v>
      </c>
      <c r="B161" s="37"/>
      <c r="C161" s="38" t="s">
        <v>368</v>
      </c>
      <c r="D161" s="36"/>
      <c r="E161" s="42"/>
      <c r="F161" s="42"/>
      <c r="G161" s="54"/>
      <c r="H161" s="55"/>
      <c r="I161" s="56"/>
    </row>
    <row r="162" spans="1:9" ht="9.9" customHeight="1">
      <c r="A162" s="33" t="s">
        <v>380</v>
      </c>
      <c r="B162" s="37"/>
      <c r="C162" s="38" t="s">
        <v>370</v>
      </c>
      <c r="D162" s="36"/>
      <c r="E162" s="42"/>
      <c r="F162" s="42"/>
      <c r="G162" s="54"/>
      <c r="H162" s="55"/>
      <c r="I162" s="56"/>
    </row>
    <row r="163" spans="1:9" ht="9.9" customHeight="1">
      <c r="A163" s="33" t="s">
        <v>383</v>
      </c>
      <c r="B163" s="83" t="s">
        <v>469</v>
      </c>
      <c r="C163" s="84"/>
      <c r="D163" s="85"/>
      <c r="E163" s="51"/>
      <c r="F163" s="51"/>
      <c r="G163" s="54"/>
      <c r="H163" s="55"/>
      <c r="I163" s="56"/>
    </row>
    <row r="164" spans="1:9" ht="9.9" customHeight="1">
      <c r="A164" s="33" t="s">
        <v>386</v>
      </c>
      <c r="B164" s="83" t="s">
        <v>468</v>
      </c>
      <c r="C164" s="84"/>
      <c r="D164" s="85"/>
      <c r="E164" s="51"/>
      <c r="F164" s="51"/>
      <c r="G164" s="54"/>
      <c r="H164" s="55"/>
      <c r="I164" s="56"/>
    </row>
    <row r="165" spans="1:9" ht="9.9" customHeight="1">
      <c r="A165" s="33" t="s">
        <v>388</v>
      </c>
      <c r="B165" s="91" t="s">
        <v>374</v>
      </c>
      <c r="C165" s="92"/>
      <c r="D165" s="93"/>
      <c r="E165" s="42"/>
      <c r="F165" s="42"/>
      <c r="G165" s="54"/>
      <c r="H165" s="55"/>
      <c r="I165" s="56"/>
    </row>
    <row r="166" spans="1:9" ht="9.9" customHeight="1">
      <c r="A166" s="33" t="s">
        <v>391</v>
      </c>
      <c r="B166" s="94" t="s">
        <v>376</v>
      </c>
      <c r="C166" s="95"/>
      <c r="D166" s="96"/>
      <c r="E166" s="42"/>
      <c r="F166" s="42"/>
      <c r="G166" s="54"/>
      <c r="H166" s="55"/>
      <c r="I166" s="56"/>
    </row>
    <row r="167" spans="1:9" ht="9.9" customHeight="1">
      <c r="A167" s="33" t="s">
        <v>392</v>
      </c>
      <c r="B167" s="94" t="s">
        <v>378</v>
      </c>
      <c r="C167" s="95"/>
      <c r="D167" s="96"/>
      <c r="E167" s="42"/>
      <c r="F167" s="42"/>
      <c r="G167" s="54"/>
      <c r="H167" s="55"/>
      <c r="I167" s="56"/>
    </row>
    <row r="168" spans="1:9" ht="9.9" customHeight="1">
      <c r="A168" s="33" t="s">
        <v>394</v>
      </c>
      <c r="B168" s="83" t="s">
        <v>467</v>
      </c>
      <c r="C168" s="84"/>
      <c r="D168" s="85"/>
      <c r="E168" s="51"/>
      <c r="F168" s="51"/>
      <c r="G168" s="54"/>
      <c r="H168" s="55"/>
      <c r="I168" s="56"/>
    </row>
    <row r="169" spans="1:9" ht="9.9" customHeight="1">
      <c r="A169" s="33" t="s">
        <v>396</v>
      </c>
      <c r="B169" s="39" t="s">
        <v>381</v>
      </c>
      <c r="C169" s="40" t="s">
        <v>382</v>
      </c>
      <c r="D169" s="36"/>
      <c r="E169" s="42"/>
      <c r="F169" s="42"/>
      <c r="G169" s="54"/>
      <c r="H169" s="55"/>
      <c r="I169" s="56"/>
    </row>
    <row r="170" spans="1:9" ht="9.9" customHeight="1">
      <c r="A170" s="33" t="s">
        <v>398</v>
      </c>
      <c r="B170" s="39" t="s">
        <v>384</v>
      </c>
      <c r="C170" s="38" t="s">
        <v>385</v>
      </c>
      <c r="D170" s="36"/>
      <c r="E170" s="42"/>
      <c r="F170" s="42"/>
      <c r="G170" s="54"/>
      <c r="H170" s="55"/>
      <c r="I170" s="56"/>
    </row>
    <row r="171" spans="1:9" ht="9.9" customHeight="1">
      <c r="A171" s="33" t="s">
        <v>400</v>
      </c>
      <c r="B171" s="39" t="s">
        <v>384</v>
      </c>
      <c r="C171" s="38" t="s">
        <v>387</v>
      </c>
      <c r="D171" s="36"/>
      <c r="E171" s="42"/>
      <c r="F171" s="42"/>
      <c r="G171" s="54"/>
      <c r="H171" s="55"/>
      <c r="I171" s="56"/>
    </row>
    <row r="172" spans="1:9" ht="9.9" customHeight="1">
      <c r="A172" s="33" t="s">
        <v>403</v>
      </c>
      <c r="B172" s="39" t="s">
        <v>389</v>
      </c>
      <c r="C172" s="38" t="s">
        <v>390</v>
      </c>
      <c r="D172" s="36"/>
      <c r="E172" s="42"/>
      <c r="F172" s="42"/>
      <c r="G172" s="54"/>
      <c r="H172" s="55"/>
      <c r="I172" s="56"/>
    </row>
    <row r="173" spans="1:9" ht="9.9" customHeight="1">
      <c r="A173" s="49" t="s">
        <v>459</v>
      </c>
      <c r="B173" s="39" t="s">
        <v>389</v>
      </c>
      <c r="C173" s="45" t="s">
        <v>438</v>
      </c>
      <c r="D173" s="36"/>
      <c r="E173" s="42"/>
      <c r="F173" s="42"/>
      <c r="G173" s="54"/>
      <c r="H173" s="55"/>
      <c r="I173" s="56"/>
    </row>
    <row r="174" spans="1:9" ht="9.9" customHeight="1">
      <c r="A174" s="33" t="s">
        <v>405</v>
      </c>
      <c r="B174" s="39" t="s">
        <v>389</v>
      </c>
      <c r="C174" s="38" t="s">
        <v>393</v>
      </c>
      <c r="D174" s="36"/>
      <c r="E174" s="42"/>
      <c r="F174" s="42"/>
      <c r="G174" s="54"/>
      <c r="H174" s="55"/>
      <c r="I174" s="56"/>
    </row>
    <row r="175" spans="1:9" ht="9.9" customHeight="1">
      <c r="A175" s="33" t="s">
        <v>407</v>
      </c>
      <c r="B175" s="39" t="s">
        <v>384</v>
      </c>
      <c r="C175" s="38" t="s">
        <v>395</v>
      </c>
      <c r="D175" s="36"/>
      <c r="E175" s="42"/>
      <c r="F175" s="42"/>
      <c r="G175" s="54"/>
      <c r="H175" s="55"/>
      <c r="I175" s="56"/>
    </row>
    <row r="176" spans="1:9" ht="9.9" customHeight="1">
      <c r="A176" s="33" t="s">
        <v>409</v>
      </c>
      <c r="B176" s="39" t="s">
        <v>384</v>
      </c>
      <c r="C176" s="38" t="s">
        <v>397</v>
      </c>
      <c r="D176" s="36"/>
      <c r="E176" s="42"/>
      <c r="F176" s="42"/>
      <c r="G176" s="54"/>
      <c r="H176" s="55"/>
      <c r="I176" s="56"/>
    </row>
    <row r="177" spans="1:12" ht="9.9" customHeight="1">
      <c r="A177" s="33" t="s">
        <v>411</v>
      </c>
      <c r="B177" s="39" t="s">
        <v>384</v>
      </c>
      <c r="C177" s="38" t="s">
        <v>399</v>
      </c>
      <c r="D177" s="36"/>
      <c r="E177" s="42"/>
      <c r="F177" s="42"/>
      <c r="G177" s="54"/>
      <c r="H177" s="55"/>
      <c r="I177" s="56"/>
    </row>
    <row r="178" spans="1:12" ht="9.9" customHeight="1">
      <c r="A178" s="31" t="s">
        <v>412</v>
      </c>
      <c r="B178" s="39" t="s">
        <v>401</v>
      </c>
      <c r="C178" s="38" t="s">
        <v>402</v>
      </c>
      <c r="D178" s="36"/>
      <c r="E178" s="42"/>
      <c r="F178" s="42"/>
      <c r="G178" s="54"/>
      <c r="H178" s="55"/>
      <c r="I178" s="56"/>
    </row>
    <row r="179" spans="1:12" ht="9.9" customHeight="1">
      <c r="A179" s="31" t="s">
        <v>415</v>
      </c>
      <c r="B179" s="39" t="s">
        <v>384</v>
      </c>
      <c r="C179" s="86" t="s">
        <v>404</v>
      </c>
      <c r="D179" s="87"/>
      <c r="E179" s="42"/>
      <c r="F179" s="42"/>
      <c r="G179" s="54"/>
      <c r="H179" s="55"/>
      <c r="I179" s="56"/>
    </row>
    <row r="180" spans="1:12" ht="9.9" customHeight="1">
      <c r="A180" s="31" t="s">
        <v>416</v>
      </c>
      <c r="B180" s="39" t="s">
        <v>381</v>
      </c>
      <c r="C180" s="40" t="s">
        <v>406</v>
      </c>
      <c r="D180" s="36"/>
      <c r="E180" s="42"/>
      <c r="F180" s="42"/>
      <c r="G180" s="54"/>
      <c r="H180" s="55"/>
      <c r="I180" s="56"/>
    </row>
    <row r="181" spans="1:12" ht="9.9" customHeight="1">
      <c r="A181" s="31" t="s">
        <v>418</v>
      </c>
      <c r="B181" s="39" t="s">
        <v>384</v>
      </c>
      <c r="C181" s="38" t="s">
        <v>408</v>
      </c>
      <c r="D181" s="36"/>
      <c r="E181" s="42"/>
      <c r="F181" s="42"/>
      <c r="G181" s="54"/>
      <c r="H181" s="55"/>
      <c r="I181" s="56"/>
    </row>
    <row r="182" spans="1:12" ht="9.9" customHeight="1">
      <c r="A182" s="31" t="s">
        <v>420</v>
      </c>
      <c r="B182" s="39" t="s">
        <v>384</v>
      </c>
      <c r="C182" s="38" t="s">
        <v>410</v>
      </c>
      <c r="D182" s="36"/>
      <c r="E182" s="42"/>
      <c r="F182" s="42"/>
      <c r="G182" s="54"/>
      <c r="H182" s="55"/>
      <c r="I182" s="56"/>
    </row>
    <row r="183" spans="1:12" ht="9.9" customHeight="1">
      <c r="A183" s="31" t="s">
        <v>422</v>
      </c>
      <c r="B183" s="39"/>
      <c r="C183" s="47" t="s">
        <v>70</v>
      </c>
      <c r="D183" s="46"/>
      <c r="E183" s="42"/>
      <c r="F183" s="42"/>
      <c r="G183" s="53" t="s">
        <v>51</v>
      </c>
      <c r="H183" s="53" t="s">
        <v>52</v>
      </c>
      <c r="I183" s="53" t="s">
        <v>53</v>
      </c>
    </row>
    <row r="184" spans="1:12" ht="9.9" customHeight="1">
      <c r="A184" s="48" t="s">
        <v>460</v>
      </c>
      <c r="B184" s="78" t="s">
        <v>413</v>
      </c>
      <c r="C184" s="79"/>
      <c r="D184" s="88" t="s">
        <v>414</v>
      </c>
      <c r="E184" s="89"/>
      <c r="F184" s="90"/>
      <c r="L184" s="24"/>
    </row>
    <row r="185" spans="1:12" ht="9.9" customHeight="1">
      <c r="A185" s="48" t="s">
        <v>461</v>
      </c>
      <c r="B185" s="78" t="s">
        <v>100</v>
      </c>
      <c r="C185" s="79"/>
      <c r="D185" s="50"/>
      <c r="E185" s="50"/>
      <c r="F185" s="50"/>
      <c r="G185" s="53" t="s">
        <v>424</v>
      </c>
      <c r="H185" s="53" t="s">
        <v>439</v>
      </c>
      <c r="I185" s="53" t="s">
        <v>440</v>
      </c>
      <c r="J185" s="58" t="s">
        <v>441</v>
      </c>
      <c r="K185" s="58"/>
    </row>
    <row r="186" spans="1:12" ht="9.9" customHeight="1">
      <c r="A186" s="48" t="s">
        <v>462</v>
      </c>
      <c r="B186" s="78" t="s">
        <v>417</v>
      </c>
      <c r="C186" s="79"/>
      <c r="D186" s="42"/>
      <c r="E186" s="42"/>
      <c r="F186" s="42"/>
      <c r="G186" s="54"/>
      <c r="H186" s="57"/>
      <c r="I186" s="56"/>
    </row>
    <row r="187" spans="1:12" ht="9.9" customHeight="1">
      <c r="A187" s="48" t="s">
        <v>463</v>
      </c>
      <c r="B187" s="78" t="s">
        <v>419</v>
      </c>
      <c r="C187" s="79"/>
      <c r="D187" s="42"/>
      <c r="E187" s="42"/>
      <c r="F187" s="42"/>
      <c r="G187" s="54"/>
      <c r="H187" s="57"/>
      <c r="I187" s="56"/>
    </row>
    <row r="188" spans="1:12" ht="9.9" customHeight="1">
      <c r="A188" s="48" t="s">
        <v>464</v>
      </c>
      <c r="B188" s="78" t="s">
        <v>421</v>
      </c>
      <c r="C188" s="79"/>
      <c r="D188" s="42"/>
      <c r="E188" s="42"/>
      <c r="F188" s="42"/>
      <c r="G188" s="54"/>
      <c r="H188" s="57"/>
      <c r="I188" s="56"/>
    </row>
    <row r="189" spans="1:12" ht="11.1" customHeight="1">
      <c r="A189" s="48" t="s">
        <v>465</v>
      </c>
      <c r="B189" s="78" t="s">
        <v>423</v>
      </c>
      <c r="C189" s="79"/>
      <c r="D189" s="42"/>
      <c r="E189" s="42"/>
      <c r="F189" s="42"/>
      <c r="G189" s="54"/>
      <c r="H189" s="57"/>
      <c r="I189" s="56"/>
    </row>
    <row r="190" spans="1:12" ht="14.4">
      <c r="G190" s="53" t="s">
        <v>51</v>
      </c>
      <c r="H190" s="53" t="s">
        <v>101</v>
      </c>
      <c r="I190" s="53" t="s">
        <v>102</v>
      </c>
      <c r="J190" s="58" t="s">
        <v>103</v>
      </c>
      <c r="K190" s="58"/>
      <c r="L190" s="24"/>
    </row>
    <row r="192" spans="1:12">
      <c r="G192" s="57"/>
      <c r="H192" s="57"/>
      <c r="I192" s="57"/>
    </row>
    <row r="193" spans="1:9">
      <c r="G193" s="57"/>
      <c r="H193" s="57"/>
      <c r="I193" s="57"/>
    </row>
    <row r="194" spans="1:9">
      <c r="G194" s="57"/>
      <c r="H194" s="57"/>
      <c r="I194" s="57"/>
    </row>
    <row r="195" spans="1:9">
      <c r="G195" s="57"/>
      <c r="H195" s="57"/>
      <c r="I195" s="57"/>
    </row>
    <row r="196" spans="1:9">
      <c r="G196" s="57"/>
      <c r="H196" s="57"/>
      <c r="I196" s="57"/>
    </row>
    <row r="197" spans="1:9">
      <c r="G197" s="57"/>
      <c r="H197" s="57"/>
      <c r="I197" s="57"/>
    </row>
    <row r="198" spans="1:9">
      <c r="G198" s="57"/>
      <c r="H198" s="57"/>
      <c r="I198" s="57"/>
    </row>
    <row r="199" spans="1:9">
      <c r="A199" s="27"/>
    </row>
    <row r="248" spans="1:1">
      <c r="A248" s="27"/>
    </row>
    <row r="264" spans="1:1">
      <c r="A264" s="27"/>
    </row>
    <row r="265" spans="1:1">
      <c r="A265" s="27"/>
    </row>
    <row r="266" spans="1:1">
      <c r="A266" s="27"/>
    </row>
    <row r="267" spans="1:1">
      <c r="A267" s="27"/>
    </row>
  </sheetData>
  <mergeCells count="172">
    <mergeCell ref="B41:D41"/>
    <mergeCell ref="B42:D42"/>
    <mergeCell ref="B2:D2"/>
    <mergeCell ref="B3:D3"/>
    <mergeCell ref="B4:D4"/>
    <mergeCell ref="B5:D5"/>
    <mergeCell ref="B6:D6"/>
    <mergeCell ref="B7:D7"/>
    <mergeCell ref="B159:D159"/>
    <mergeCell ref="B14:D14"/>
    <mergeCell ref="B15:D15"/>
    <mergeCell ref="B16:D16"/>
    <mergeCell ref="B17:D17"/>
    <mergeCell ref="B18:D18"/>
    <mergeCell ref="B19:D19"/>
    <mergeCell ref="B8:D8"/>
    <mergeCell ref="B9:D9"/>
    <mergeCell ref="B10:D10"/>
    <mergeCell ref="B11:D11"/>
    <mergeCell ref="B12:D12"/>
    <mergeCell ref="B13:D13"/>
    <mergeCell ref="B26:D26"/>
    <mergeCell ref="B27:D27"/>
    <mergeCell ref="B28:D28"/>
    <mergeCell ref="B32:D32"/>
    <mergeCell ref="B40:D40"/>
    <mergeCell ref="B33:D33"/>
    <mergeCell ref="B37:D37"/>
    <mergeCell ref="B38:D38"/>
    <mergeCell ref="B39:D39"/>
    <mergeCell ref="B31:D31"/>
    <mergeCell ref="B20:D20"/>
    <mergeCell ref="B21:D21"/>
    <mergeCell ref="B22:D22"/>
    <mergeCell ref="B23:D23"/>
    <mergeCell ref="B24:D24"/>
    <mergeCell ref="B25:D25"/>
    <mergeCell ref="B29:D29"/>
    <mergeCell ref="B30:D30"/>
    <mergeCell ref="B47:D47"/>
    <mergeCell ref="B48:D48"/>
    <mergeCell ref="B49:D49"/>
    <mergeCell ref="B50:D50"/>
    <mergeCell ref="B51:D51"/>
    <mergeCell ref="B52:D52"/>
    <mergeCell ref="B43:D43"/>
    <mergeCell ref="B44:D44"/>
    <mergeCell ref="B45:D45"/>
    <mergeCell ref="B46:D46"/>
    <mergeCell ref="B58:D58"/>
    <mergeCell ref="B59:D59"/>
    <mergeCell ref="B61:D61"/>
    <mergeCell ref="B62:D62"/>
    <mergeCell ref="B63:D63"/>
    <mergeCell ref="B53:D53"/>
    <mergeCell ref="B54:D54"/>
    <mergeCell ref="B55:D55"/>
    <mergeCell ref="B56:D56"/>
    <mergeCell ref="B57:D57"/>
    <mergeCell ref="B60:D60"/>
    <mergeCell ref="B70:D70"/>
    <mergeCell ref="B72:D72"/>
    <mergeCell ref="B73:D73"/>
    <mergeCell ref="B74:D74"/>
    <mergeCell ref="B75:D75"/>
    <mergeCell ref="B76:D76"/>
    <mergeCell ref="B64:D64"/>
    <mergeCell ref="B65:D65"/>
    <mergeCell ref="B66:D66"/>
    <mergeCell ref="B67:D67"/>
    <mergeCell ref="B68:D68"/>
    <mergeCell ref="B69:D69"/>
    <mergeCell ref="B71:D71"/>
    <mergeCell ref="B83:D83"/>
    <mergeCell ref="B84:D84"/>
    <mergeCell ref="B85:D85"/>
    <mergeCell ref="B86:D86"/>
    <mergeCell ref="B87:D87"/>
    <mergeCell ref="B88:D88"/>
    <mergeCell ref="B77:D77"/>
    <mergeCell ref="B78:D78"/>
    <mergeCell ref="B79:D79"/>
    <mergeCell ref="B80:D80"/>
    <mergeCell ref="B81:D81"/>
    <mergeCell ref="B82:D82"/>
    <mergeCell ref="B99:D99"/>
    <mergeCell ref="B100:D100"/>
    <mergeCell ref="B101:D101"/>
    <mergeCell ref="B102:D102"/>
    <mergeCell ref="B103:D103"/>
    <mergeCell ref="B104:D104"/>
    <mergeCell ref="B89:D89"/>
    <mergeCell ref="B94:D94"/>
    <mergeCell ref="B95:D95"/>
    <mergeCell ref="B96:D96"/>
    <mergeCell ref="B97:D97"/>
    <mergeCell ref="B98:D98"/>
    <mergeCell ref="B93:D93"/>
    <mergeCell ref="B111:D111"/>
    <mergeCell ref="B112:D112"/>
    <mergeCell ref="B113:D113"/>
    <mergeCell ref="B114:D114"/>
    <mergeCell ref="B115:D115"/>
    <mergeCell ref="B116:D116"/>
    <mergeCell ref="B105:D105"/>
    <mergeCell ref="B106:D106"/>
    <mergeCell ref="B107:D107"/>
    <mergeCell ref="B108:D108"/>
    <mergeCell ref="B109:D109"/>
    <mergeCell ref="B110:D110"/>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57:D157"/>
    <mergeCell ref="B158:D158"/>
    <mergeCell ref="B147:D147"/>
    <mergeCell ref="B148:D148"/>
    <mergeCell ref="B149:D149"/>
    <mergeCell ref="B150:D150"/>
    <mergeCell ref="B151:D151"/>
    <mergeCell ref="B152:D152"/>
    <mergeCell ref="B141:D141"/>
    <mergeCell ref="B142:D142"/>
    <mergeCell ref="B143:D143"/>
    <mergeCell ref="B144:D144"/>
    <mergeCell ref="B145:D145"/>
    <mergeCell ref="B146:D146"/>
    <mergeCell ref="B186:C186"/>
    <mergeCell ref="B187:C187"/>
    <mergeCell ref="B188:C188"/>
    <mergeCell ref="B189:C189"/>
    <mergeCell ref="B34:D34"/>
    <mergeCell ref="B35:D35"/>
    <mergeCell ref="B36:D36"/>
    <mergeCell ref="B90:D90"/>
    <mergeCell ref="B91:D91"/>
    <mergeCell ref="B92:D92"/>
    <mergeCell ref="B168:D168"/>
    <mergeCell ref="C179:D179"/>
    <mergeCell ref="B184:C184"/>
    <mergeCell ref="D184:F184"/>
    <mergeCell ref="B185:C185"/>
    <mergeCell ref="B163:D163"/>
    <mergeCell ref="B164:D164"/>
    <mergeCell ref="B165:D165"/>
    <mergeCell ref="B166:D166"/>
    <mergeCell ref="B167:D167"/>
    <mergeCell ref="B153:D153"/>
    <mergeCell ref="B154:D154"/>
    <mergeCell ref="B155:D155"/>
    <mergeCell ref="B156:D15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Stamdata</vt:lpstr>
      <vt:lpstr>XBRL errors</vt:lpstr>
      <vt:lpstr>TAKS</vt:lpstr>
      <vt:lpstr>Stamdata!PP_Gennemgangstype</vt:lpstr>
      <vt:lpstr>Stamdata!PP_Koncern</vt:lpstr>
      <vt:lpstr>Stamdata!PP_Language</vt:lpstr>
      <vt:lpstr>Stamdata!PP_Rapporttype</vt:lpstr>
      <vt:lpstr>Stamdata!PP_Regnskabsaflæggende_virksomheds_CVR_nr</vt:lpstr>
      <vt:lpstr>Stamdata!PP_Regnskabsperiodens_slutdato</vt:lpstr>
      <vt:lpstr>Stamdata!PP_Regnskabsperiodens_startdato</vt:lpstr>
      <vt:lpstr>Stamdata!PP_Regnskabstype</vt:lpstr>
      <vt:lpstr>Stamdata!PP_Sidste_års_slutdato</vt:lpstr>
      <vt:lpstr>Stamdata!PP_Sidste_års_startdato</vt:lpstr>
      <vt:lpstr>Stamdata!PP_Taxonomy</vt:lpstr>
      <vt:lpstr>Stamdata!PP_Validate</vt:lpstr>
      <vt:lpstr>Stamdata!PP_Valutakode</vt:lpstr>
      <vt:lpstr>Stamdata!Print_Area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Margreta Dalsgaard</dc:creator>
  <cp:lastModifiedBy>Robert Sivertsen</cp:lastModifiedBy>
  <dcterms:created xsi:type="dcterms:W3CDTF">2014-10-14T12:17:58Z</dcterms:created>
  <dcterms:modified xsi:type="dcterms:W3CDTF">2017-11-17T14:18:29Z</dcterms:modified>
</cp:coreProperties>
</file>