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674BDD6C-A5FA-4DFF-8D31-AC52EF47730F}" xr6:coauthVersionLast="46" xr6:coauthVersionMax="46" xr10:uidLastSave="{00000000-0000-0000-0000-000000000000}"/>
  <bookViews>
    <workbookView xWindow="-108" yWindow="-108" windowWidth="23256" windowHeight="12576" xr2:uid="{00000000-000D-0000-FFFF-FFFF00000000}"/>
  </bookViews>
  <sheets>
    <sheet name="Stamdata" sheetId="4" r:id="rId1"/>
    <sheet name="XBRL errors" sheetId="5" r:id="rId2"/>
    <sheet name="TAKS" sheetId="7" r:id="rId3"/>
  </sheets>
  <definedNames>
    <definedName name="PP_Gennemgangstype" localSheetId="0">Stamdata!$B$14</definedName>
    <definedName name="PP_Koncern" localSheetId="0">Stamdata!$B$17</definedName>
    <definedName name="PP_Language" localSheetId="0">Stamdata!$B$12</definedName>
    <definedName name="PP_Rapporttype" localSheetId="0">Stamdata!$B$13</definedName>
    <definedName name="PP_Regnskabsaflæggende_virksomheds_CVR_nr" localSheetId="0">Stamdata!$B$22</definedName>
    <definedName name="PP_Regnskabsaflæggende_virksomheds_navn" localSheetId="0">Stamdata!$B$23</definedName>
    <definedName name="PP_Regnskabsperiodens_slutdato" localSheetId="0">Stamdata!$B$19</definedName>
    <definedName name="PP_Regnskabsperiodens_startdato" localSheetId="0">Stamdata!$B$18</definedName>
    <definedName name="PP_Regnskabstype" localSheetId="0">Stamdata!$B$15</definedName>
    <definedName name="PP_Sidste_års_slutdato" localSheetId="0">Stamdata!$B$21</definedName>
    <definedName name="PP_Sidste_års_startdato" localSheetId="0">Stamdata!$B$20</definedName>
    <definedName name="PP_Taxonomy" localSheetId="0">Stamdata!$B$11</definedName>
    <definedName name="PP_Validate" localSheetId="0">Stamdata!$G$8</definedName>
    <definedName name="PP_Valutakode" localSheetId="0">Stamdata!$B$16</definedName>
    <definedName name="_xlnm.Print_Area" localSheetId="0">Stamdata!$A:$E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 l="1"/>
  <c r="A23" i="4"/>
  <c r="N24" i="4" l="1"/>
  <c r="G22" i="4" l="1"/>
  <c r="A22" i="4"/>
  <c r="B20" i="4"/>
  <c r="B21" i="4" s="1"/>
  <c r="G19" i="4"/>
  <c r="A19" i="4"/>
  <c r="G18" i="4"/>
  <c r="A18" i="4"/>
  <c r="N17" i="4"/>
  <c r="M17" i="4"/>
  <c r="E17" i="4"/>
  <c r="D17" i="4"/>
  <c r="C17" i="4"/>
  <c r="B17" i="4"/>
  <c r="A17" i="4"/>
  <c r="G16" i="4"/>
  <c r="A16" i="4"/>
  <c r="R15" i="4"/>
  <c r="Q15" i="4"/>
  <c r="P15" i="4"/>
  <c r="O15" i="4"/>
  <c r="N15" i="4"/>
  <c r="M15" i="4"/>
  <c r="G15" i="4"/>
  <c r="E15" i="4"/>
  <c r="D15" i="4"/>
  <c r="C15" i="4"/>
  <c r="A15" i="4"/>
  <c r="R14" i="4"/>
  <c r="Q14" i="4"/>
  <c r="P14" i="4"/>
  <c r="O14" i="4"/>
  <c r="N14" i="4"/>
  <c r="M14" i="4"/>
  <c r="G14" i="4"/>
  <c r="A14" i="4"/>
  <c r="R13" i="4"/>
  <c r="Q13" i="4"/>
  <c r="P13" i="4"/>
  <c r="O13" i="4"/>
  <c r="N13" i="4"/>
  <c r="M13" i="4"/>
  <c r="G13" i="4"/>
  <c r="A13" i="4"/>
  <c r="A12" i="4"/>
  <c r="A11" i="4"/>
  <c r="G10" i="4"/>
  <c r="A10" i="4"/>
  <c r="N9" i="4"/>
  <c r="A9" i="4"/>
  <c r="C8" i="4"/>
  <c r="B8" i="4"/>
  <c r="B5" i="4"/>
  <c r="B4" i="4"/>
  <c r="B3" i="4"/>
  <c r="A2" i="4"/>
  <c r="P24" i="4" l="1"/>
  <c r="O24" i="4"/>
  <c r="Q9" i="4"/>
  <c r="R9" i="4"/>
  <c r="O9" i="4"/>
  <c r="A20" i="4"/>
  <c r="G21" i="4"/>
  <c r="D7" i="4"/>
  <c r="P9" i="4"/>
  <c r="E8" i="4"/>
  <c r="G20" i="4"/>
  <c r="D8" i="4"/>
  <c r="A21" i="4"/>
  <c r="B7" i="4"/>
</calcChain>
</file>

<file path=xl/sharedStrings.xml><?xml version="1.0" encoding="utf-8"?>
<sst xmlns="http://schemas.openxmlformats.org/spreadsheetml/2006/main" count="514" uniqueCount="473">
  <si>
    <t>Aðrar varandi reguleringar (ikki frádráttarloyvdur kostnaður)</t>
  </si>
  <si>
    <t>Skattligar avskrivingar av gistingarhúsum ella bygningum til útleigan við minst 10 íbúðum</t>
  </si>
  <si>
    <t>Afturføring roknskaparligur vinningur við sølu av immateriellari og materiellari støðisogn</t>
  </si>
  <si>
    <t>FO</t>
  </si>
  <si>
    <t>EN</t>
  </si>
  <si>
    <t>KRAVT ØKI</t>
  </si>
  <si>
    <t>MANDATORY FIELD</t>
  </si>
  <si>
    <t>SJÁLVVIRKIÐ FELT</t>
  </si>
  <si>
    <t>AUTOMATIC FIELD (can be overruled)</t>
  </si>
  <si>
    <t>SJÁLVBOÐIÐ FELT</t>
  </si>
  <si>
    <t>OPTIONAL FIELD</t>
  </si>
  <si>
    <t>Alment:</t>
  </si>
  <si>
    <t>General:</t>
  </si>
  <si>
    <t>http://www.taks.fo/VATNumber</t>
  </si>
  <si>
    <t>Identifier scheme</t>
  </si>
  <si>
    <t>FO 20170112</t>
  </si>
  <si>
    <t>PP_Taxonomy</t>
  </si>
  <si>
    <t>Taksonomi</t>
  </si>
  <si>
    <t>Taxonomy</t>
  </si>
  <si>
    <t>FO 20151117</t>
  </si>
  <si>
    <t>PP_Language</t>
  </si>
  <si>
    <t>Málkoda</t>
  </si>
  <si>
    <t>Language code</t>
  </si>
  <si>
    <t>PP_Rapporttype</t>
  </si>
  <si>
    <t>Upplýsingar um slag av frásøgn</t>
  </si>
  <si>
    <t>Report type</t>
  </si>
  <si>
    <t>PP_Gennemgangstype</t>
  </si>
  <si>
    <t>Slag av grannskoðaratænastu</t>
  </si>
  <si>
    <t>Type of auditor assistance</t>
  </si>
  <si>
    <t>PP_Regnskabstype</t>
  </si>
  <si>
    <t>Roknskaparslag</t>
  </si>
  <si>
    <t>Annual report configuration</t>
  </si>
  <si>
    <t>DKK</t>
  </si>
  <si>
    <t>PP_Valutakode</t>
  </si>
  <si>
    <t>Gjaldoyrakoda</t>
  </si>
  <si>
    <t>Currency code</t>
  </si>
  <si>
    <t>PP_Koncern</t>
  </si>
  <si>
    <t>Samtak</t>
  </si>
  <si>
    <t>Consolidated</t>
  </si>
  <si>
    <t>PP_Regnskabsperiodens_startdato</t>
  </si>
  <si>
    <t>Reporting period start date</t>
  </si>
  <si>
    <t>PP_Regnskabsperiodens_slutdato</t>
  </si>
  <si>
    <t>Reporting period end date</t>
  </si>
  <si>
    <t>PP_Sidste_års_startdato</t>
  </si>
  <si>
    <t>Last year start date</t>
  </si>
  <si>
    <t>PP_Sidste_års_slutdato</t>
  </si>
  <si>
    <t>Last year end date</t>
  </si>
  <si>
    <t>PP_Regnskabsaflæggende_virksomheds_CVR_nr</t>
  </si>
  <si>
    <t>Identification number [CVR] of reporting entity</t>
  </si>
  <si>
    <t>/Skatt inniverandi ár{E}</t>
  </si>
  <si>
    <t>/Skatt seinasta ár{F}</t>
  </si>
  <si>
    <t>//Skatt label</t>
  </si>
  <si>
    <t>//Skatt inniverandi ár</t>
  </si>
  <si>
    <t>//Skatt seinasta ár</t>
  </si>
  <si>
    <t>Timestamp</t>
  </si>
  <si>
    <t>Error</t>
  </si>
  <si>
    <t>Skatt</t>
  </si>
  <si>
    <t>Felag sum leggur roknskapin fram, v-tal (skatt)</t>
  </si>
  <si>
    <t>Roknskaparperioda, byrjanardagfesting (skatt)</t>
  </si>
  <si>
    <t>Roknskaparperioda, endadagfesting (skatt)</t>
  </si>
  <si>
    <t>Byrjunardagur seinasta ár (skatt)</t>
  </si>
  <si>
    <t>Endadagur seinasta ár (skatt)</t>
  </si>
  <si>
    <t>Nettoumsetningur MVG-skyldug</t>
  </si>
  <si>
    <t>Aðrar rakstrarinntøkur MVG-skyldug</t>
  </si>
  <si>
    <t>/Skatt materiell støðisogn kap. 1 inniverandi ár{E}</t>
  </si>
  <si>
    <t>/Skatt materiell støðisogn kap. 1 seinasta ár{F}</t>
  </si>
  <si>
    <t>//Skatt materiell støðisogn kap. 1 label</t>
  </si>
  <si>
    <t>//Skatt materiell støðisogn kap. 1 inniverandi ár</t>
  </si>
  <si>
    <t>//Skatt materiell støðisogn kap. 1 seinasta ár</t>
  </si>
  <si>
    <t>Tal av starvsfólkið</t>
  </si>
  <si>
    <t>FO 20170510</t>
  </si>
  <si>
    <t>FO 20170605</t>
  </si>
  <si>
    <t>/Skatt immateriell støðisogn inniverandi ár{E}</t>
  </si>
  <si>
    <t>/Skatt immateriell støðisogn seinasta ár{F}</t>
  </si>
  <si>
    <t>//Skatt immateriell støðisogn label</t>
  </si>
  <si>
    <t>//Skatt immateriell støðisogn inniverandi ár</t>
  </si>
  <si>
    <t>//Skatt immateriell støðisogn seinasta ár</t>
  </si>
  <si>
    <t>/Skatt materiell støðisogn kap. 2 inniverandi ár{E}</t>
  </si>
  <si>
    <t>/Skatt materiell støðisogn kap. 2 seinasta ár{F}</t>
  </si>
  <si>
    <t>//Skatt materiell støðisogn kap. 2 label</t>
  </si>
  <si>
    <t>//Skatt materiell støðisogn kap. 2 inniverandi ár</t>
  </si>
  <si>
    <t>//Skatt materiell støðisogn kap. 2 seinasta ár</t>
  </si>
  <si>
    <t>/Skatt materiell støðisogn kap. 3 inniverandi ár{E}</t>
  </si>
  <si>
    <t>/Skatt materiell støðisogn kap. 3 seinasta ár{F}</t>
  </si>
  <si>
    <t>//Skatt materiell støðisogn kap. 3 label</t>
  </si>
  <si>
    <t>//Skatt materiell støðisogn kap. 3 inniverandi ár</t>
  </si>
  <si>
    <t>//Skatt materiell støðisogn kap. 3 seinasta ár</t>
  </si>
  <si>
    <t>/Skatt materiell støðisogn kap. 4 inniverandi ár{E}</t>
  </si>
  <si>
    <t>/Skatt materiell støðisogn kap. 4 seinasta ár{F}</t>
  </si>
  <si>
    <t>//Skatt materiell støðisogn kap. 4 label</t>
  </si>
  <si>
    <t>//Skatt materiell støðisogn kap. 4 inniverandi ár</t>
  </si>
  <si>
    <t>//Skatt materiell støðisogn kap. 4 seinasta ár</t>
  </si>
  <si>
    <t>/Skatt ikki avskrivingarbar føst ogn inniverandi ár{E}</t>
  </si>
  <si>
    <t>/Skatt ikki avskrivingarbar føst ogn seinasta ár{F}</t>
  </si>
  <si>
    <t>//Skatt ikki avskrivingarbar føst ogn label</t>
  </si>
  <si>
    <t>//Skatt ikki avskrivingarbar føst ogn inniverandi ár</t>
  </si>
  <si>
    <t>//Skatt ikki avskrivingarbar føst ogn seinasta ár</t>
  </si>
  <si>
    <t>Tíðaravmarkaðar javningar tilsamans</t>
  </si>
  <si>
    <t>Verandi javningar tilsamans</t>
  </si>
  <si>
    <t>V-tal</t>
  </si>
  <si>
    <t>//Skatt inniverandi ár v-tal 1</t>
  </si>
  <si>
    <t>//Skatt inniverandi ár v-tal 2</t>
  </si>
  <si>
    <t>//Skatt inniverandi ár v-tal 3</t>
  </si>
  <si>
    <t>FO 20171010</t>
  </si>
  <si>
    <t>ParsePort general data FO TAKS, version 1.0.0</t>
  </si>
  <si>
    <t>FO (latest)</t>
  </si>
  <si>
    <r>
      <rPr>
        <sz val="11"/>
        <rFont val="Calibri"/>
        <family val="2"/>
      </rPr>
      <t>Fylgiskjal 7</t>
    </r>
  </si>
  <si>
    <r>
      <rPr>
        <b/>
        <sz val="12"/>
        <color rgb="FF1F487C"/>
        <rFont val="Calibri"/>
        <family val="2"/>
      </rPr>
      <t>Skattaroknskapur fyri feløg sum gera ársfrásøgn</t>
    </r>
  </si>
  <si>
    <r>
      <rPr>
        <b/>
        <sz val="8"/>
        <color rgb="FF1F487C"/>
        <rFont val="Calibri"/>
        <family val="2"/>
      </rPr>
      <t>Undanfarna ár</t>
    </r>
  </si>
  <si>
    <r>
      <rPr>
        <sz val="8"/>
        <rFont val="Calibri"/>
        <family val="2"/>
      </rPr>
      <t>1)</t>
    </r>
  </si>
  <si>
    <r>
      <rPr>
        <b/>
        <sz val="8"/>
        <rFont val="Calibri"/>
        <family val="2"/>
      </rPr>
      <t>RAKSTRARROKNSKAPUR (greinbýttur)</t>
    </r>
  </si>
  <si>
    <r>
      <rPr>
        <sz val="8"/>
        <rFont val="Calibri"/>
        <family val="2"/>
      </rPr>
      <t>2)</t>
    </r>
  </si>
  <si>
    <r>
      <rPr>
        <b/>
        <sz val="8"/>
        <rFont val="Calibri"/>
        <family val="2"/>
      </rPr>
      <t>NETTOSØLA</t>
    </r>
  </si>
  <si>
    <r>
      <rPr>
        <sz val="8"/>
        <rFont val="Calibri"/>
        <family val="2"/>
      </rPr>
      <t>3)</t>
    </r>
  </si>
  <si>
    <r>
      <rPr>
        <sz val="8"/>
        <rFont val="Calibri"/>
        <family val="2"/>
      </rPr>
      <t>Nettoumsetingur</t>
    </r>
  </si>
  <si>
    <r>
      <rPr>
        <sz val="8"/>
        <rFont val="Calibri"/>
        <family val="2"/>
      </rPr>
      <t>4)</t>
    </r>
  </si>
  <si>
    <r>
      <rPr>
        <sz val="8"/>
        <rFont val="Calibri"/>
        <family val="2"/>
      </rPr>
      <t>5)</t>
    </r>
  </si>
  <si>
    <r>
      <rPr>
        <sz val="8"/>
        <rFont val="Calibri"/>
        <family val="2"/>
      </rPr>
      <t>6)</t>
    </r>
  </si>
  <si>
    <r>
      <rPr>
        <sz val="8"/>
        <rFont val="Calibri"/>
        <family val="2"/>
      </rPr>
      <t>7)</t>
    </r>
  </si>
  <si>
    <r>
      <rPr>
        <sz val="8"/>
        <rFont val="Calibri"/>
        <family val="2"/>
      </rPr>
      <t>Vøkstur/minking í arbeiði í gerð</t>
    </r>
  </si>
  <si>
    <r>
      <rPr>
        <sz val="8"/>
        <rFont val="Calibri"/>
        <family val="2"/>
      </rPr>
      <t>8)</t>
    </r>
  </si>
  <si>
    <r>
      <rPr>
        <b/>
        <sz val="8"/>
        <rFont val="Calibri"/>
        <family val="2"/>
      </rPr>
      <t>VØRUNÝTSLA</t>
    </r>
  </si>
  <si>
    <r>
      <rPr>
        <sz val="8"/>
        <rFont val="Calibri"/>
        <family val="2"/>
      </rPr>
      <t>9)</t>
    </r>
  </si>
  <si>
    <r>
      <rPr>
        <sz val="8"/>
        <rFont val="Calibri"/>
        <family val="2"/>
      </rPr>
      <t>Vørunýtsla</t>
    </r>
  </si>
  <si>
    <r>
      <rPr>
        <sz val="8"/>
        <rFont val="Calibri"/>
        <family val="2"/>
      </rPr>
      <t>10)</t>
    </r>
  </si>
  <si>
    <r>
      <rPr>
        <b/>
        <sz val="8"/>
        <rFont val="Calibri"/>
        <family val="2"/>
      </rPr>
      <t>BROYTING Í GOYMSLUM AV LIDNUM VØRUM OG VØRUM Í GERÐ</t>
    </r>
  </si>
  <si>
    <r>
      <rPr>
        <sz val="8"/>
        <rFont val="Calibri"/>
        <family val="2"/>
      </rPr>
      <t>11)</t>
    </r>
  </si>
  <si>
    <r>
      <rPr>
        <sz val="8"/>
        <rFont val="Calibri"/>
        <family val="2"/>
      </rPr>
      <t>Broyting í goymslum av lidnum og vørum í gerð</t>
    </r>
  </si>
  <si>
    <r>
      <rPr>
        <sz val="8"/>
        <rFont val="Calibri"/>
        <family val="2"/>
      </rPr>
      <t>12)</t>
    </r>
  </si>
  <si>
    <r>
      <rPr>
        <b/>
        <sz val="8"/>
        <rFont val="Calibri"/>
        <family val="2"/>
      </rPr>
      <t>ARBEIÐI GJØRT FYRI EGNA ROKNING OG BÓKAÐ UM OGN</t>
    </r>
  </si>
  <si>
    <r>
      <rPr>
        <sz val="8"/>
        <rFont val="Calibri"/>
        <family val="2"/>
      </rPr>
      <t>13)</t>
    </r>
  </si>
  <si>
    <r>
      <rPr>
        <sz val="8"/>
        <rFont val="Calibri"/>
        <family val="2"/>
      </rPr>
      <t>Arbeiði gjørt fyri egna rokning bókað sum ogn</t>
    </r>
  </si>
  <si>
    <r>
      <rPr>
        <sz val="8"/>
        <rFont val="Calibri"/>
        <family val="2"/>
      </rPr>
      <t>14)</t>
    </r>
  </si>
  <si>
    <r>
      <rPr>
        <b/>
        <sz val="8"/>
        <rFont val="Calibri"/>
        <family val="2"/>
      </rPr>
      <t>AÐRAR RAKSTRARINNTØKUR</t>
    </r>
  </si>
  <si>
    <r>
      <rPr>
        <sz val="8"/>
        <rFont val="Calibri"/>
        <family val="2"/>
      </rPr>
      <t>15)</t>
    </r>
  </si>
  <si>
    <r>
      <rPr>
        <sz val="8"/>
        <rFont val="Calibri"/>
        <family val="2"/>
      </rPr>
      <t>Aðrar rakstrarinntøkur (ið ikki hoyra til primera raksturin)</t>
    </r>
  </si>
  <si>
    <r>
      <rPr>
        <sz val="8"/>
        <rFont val="Calibri"/>
        <family val="2"/>
      </rPr>
      <t>16)</t>
    </r>
  </si>
  <si>
    <r>
      <rPr>
        <sz val="8"/>
        <rFont val="Calibri"/>
        <family val="2"/>
      </rPr>
      <t>17)</t>
    </r>
  </si>
  <si>
    <r>
      <rPr>
        <sz val="8"/>
        <rFont val="Calibri"/>
        <family val="2"/>
      </rPr>
      <t>18)</t>
    </r>
  </si>
  <si>
    <r>
      <rPr>
        <sz val="8"/>
        <rFont val="Calibri"/>
        <family val="2"/>
      </rPr>
      <t>19)</t>
    </r>
  </si>
  <si>
    <r>
      <rPr>
        <b/>
        <sz val="8"/>
        <rFont val="Calibri"/>
        <family val="2"/>
      </rPr>
      <t>UTTANHÝSIS KOSTNAðUR</t>
    </r>
  </si>
  <si>
    <r>
      <rPr>
        <sz val="8"/>
        <rFont val="Calibri"/>
        <family val="2"/>
      </rPr>
      <t>20)</t>
    </r>
  </si>
  <si>
    <r>
      <rPr>
        <sz val="8"/>
        <rFont val="Calibri"/>
        <family val="2"/>
      </rPr>
      <t>Vørukeyp</t>
    </r>
  </si>
  <si>
    <r>
      <rPr>
        <sz val="8"/>
        <rFont val="Calibri"/>
        <family val="2"/>
      </rPr>
      <t>21)</t>
    </r>
  </si>
  <si>
    <r>
      <rPr>
        <sz val="8"/>
        <rFont val="Calibri"/>
        <family val="2"/>
      </rPr>
      <t>Keyp av handilsvørum</t>
    </r>
  </si>
  <si>
    <r>
      <rPr>
        <sz val="8"/>
        <rFont val="Calibri"/>
        <family val="2"/>
      </rPr>
      <t>22)</t>
    </r>
  </si>
  <si>
    <r>
      <rPr>
        <sz val="8"/>
        <rFont val="Calibri"/>
        <family val="2"/>
      </rPr>
      <t>Keyp av rávørum og framleiðslutilfari</t>
    </r>
  </si>
  <si>
    <r>
      <rPr>
        <sz val="8"/>
        <rFont val="Calibri"/>
        <family val="2"/>
      </rPr>
      <t>23)</t>
    </r>
  </si>
  <si>
    <r>
      <rPr>
        <sz val="8"/>
        <rFont val="Calibri"/>
        <family val="2"/>
      </rPr>
      <t>Annar uttanhýsis kostnaður</t>
    </r>
  </si>
  <si>
    <r>
      <rPr>
        <sz val="8"/>
        <rFont val="Calibri"/>
        <family val="2"/>
      </rPr>
      <t>24)</t>
    </r>
  </si>
  <si>
    <r>
      <rPr>
        <sz val="8"/>
        <rFont val="Calibri"/>
        <family val="2"/>
      </rPr>
      <t>Orka (El/olja)</t>
    </r>
  </si>
  <si>
    <r>
      <rPr>
        <sz val="8"/>
        <rFont val="Calibri"/>
        <family val="2"/>
      </rPr>
      <t>25)</t>
    </r>
  </si>
  <si>
    <r>
      <rPr>
        <sz val="8"/>
        <rFont val="Calibri"/>
        <family val="2"/>
      </rPr>
      <t>Húsaleiga, burtursæð frá hita (bara útreiðslur í leigumálum)</t>
    </r>
  </si>
  <si>
    <r>
      <rPr>
        <sz val="8"/>
        <rFont val="Calibri"/>
        <family val="2"/>
      </rPr>
      <t>26)</t>
    </r>
  </si>
  <si>
    <r>
      <rPr>
        <sz val="8"/>
        <rFont val="Calibri"/>
        <family val="2"/>
      </rPr>
      <t>Trygging</t>
    </r>
  </si>
  <si>
    <r>
      <rPr>
        <sz val="8"/>
        <rFont val="Calibri"/>
        <family val="2"/>
      </rPr>
      <t>27)</t>
    </r>
  </si>
  <si>
    <r>
      <rPr>
        <sz val="8"/>
        <rFont val="Calibri"/>
        <family val="2"/>
      </rPr>
      <t>Ferðaútreiðslur</t>
    </r>
  </si>
  <si>
    <r>
      <rPr>
        <sz val="8"/>
        <rFont val="Calibri"/>
        <family val="2"/>
      </rPr>
      <t>28)</t>
    </r>
  </si>
  <si>
    <r>
      <rPr>
        <sz val="8"/>
        <rFont val="Calibri"/>
        <family val="2"/>
      </rPr>
      <t>Bilútreiðslur</t>
    </r>
  </si>
  <si>
    <r>
      <rPr>
        <sz val="8"/>
        <rFont val="Calibri"/>
        <family val="2"/>
      </rPr>
      <t>29)</t>
    </r>
  </si>
  <si>
    <r>
      <rPr>
        <sz val="8"/>
        <rFont val="Calibri"/>
        <family val="2"/>
      </rPr>
      <t>Telesamskifti (Telefonútreiðslur)</t>
    </r>
  </si>
  <si>
    <r>
      <rPr>
        <sz val="8"/>
        <rFont val="Calibri"/>
        <family val="2"/>
      </rPr>
      <t>30)</t>
    </r>
  </si>
  <si>
    <r>
      <rPr>
        <sz val="8"/>
        <rFont val="Calibri"/>
        <family val="2"/>
      </rPr>
      <t>Smáinnbúgvi/amboð við stuttari livitíð</t>
    </r>
  </si>
  <si>
    <r>
      <rPr>
        <sz val="8"/>
        <rFont val="Calibri"/>
        <family val="2"/>
      </rPr>
      <t>Leiga av arbeiðsmegi (t.d. frá vikarstovu)</t>
    </r>
  </si>
  <si>
    <r>
      <rPr>
        <sz val="8"/>
        <rFont val="Calibri"/>
        <family val="2"/>
      </rPr>
      <t>32)</t>
    </r>
  </si>
  <si>
    <r>
      <rPr>
        <sz val="8"/>
        <rFont val="Calibri"/>
        <family val="2"/>
      </rPr>
      <t>Langtíðarleigu og operationel leasing</t>
    </r>
  </si>
  <si>
    <r>
      <rPr>
        <sz val="8"/>
        <rFont val="Calibri"/>
        <family val="2"/>
      </rPr>
      <t>Annar starvsfólkakostnaður</t>
    </r>
  </si>
  <si>
    <r>
      <rPr>
        <sz val="8"/>
        <rFont val="Calibri"/>
        <family val="2"/>
      </rPr>
      <t>Keyp av undirentreprisum og lønarbeiði (bara ikki-starvsfólk)</t>
    </r>
  </si>
  <si>
    <r>
      <rPr>
        <sz val="8"/>
        <rFont val="Calibri"/>
        <family val="2"/>
      </rPr>
      <t>Broyting í avsetingum til skuldarum í ársroknskapinum</t>
    </r>
  </si>
  <si>
    <r>
      <rPr>
        <sz val="8"/>
        <rFont val="Calibri"/>
        <family val="2"/>
      </rPr>
      <t>Staðfest tap uppá skuldarar</t>
    </r>
  </si>
  <si>
    <r>
      <rPr>
        <sz val="8"/>
        <rFont val="Calibri"/>
        <family val="2"/>
      </rPr>
      <t>37)</t>
    </r>
  </si>
  <si>
    <r>
      <rPr>
        <sz val="8"/>
        <rFont val="Calibri"/>
        <family val="2"/>
      </rPr>
      <t>Annar uttanhýsis kostnaður (rest bólkur)</t>
    </r>
  </si>
  <si>
    <r>
      <rPr>
        <sz val="8"/>
        <rFont val="Calibri"/>
        <family val="2"/>
      </rPr>
      <t>38)</t>
    </r>
  </si>
  <si>
    <r>
      <rPr>
        <b/>
        <sz val="8"/>
        <rFont val="Calibri"/>
        <family val="2"/>
      </rPr>
      <t>BRUTTOÚRSLIT</t>
    </r>
  </si>
  <si>
    <r>
      <rPr>
        <sz val="8"/>
        <rFont val="Calibri"/>
        <family val="2"/>
      </rPr>
      <t>BRUTTOVINNINGUR/BRUTTOHALL</t>
    </r>
  </si>
  <si>
    <r>
      <rPr>
        <b/>
        <sz val="8"/>
        <rFont val="Calibri"/>
        <family val="2"/>
      </rPr>
      <t>LØNIR</t>
    </r>
  </si>
  <si>
    <r>
      <rPr>
        <sz val="8"/>
        <rFont val="Calibri"/>
        <family val="2"/>
      </rPr>
      <t>41)</t>
    </r>
  </si>
  <si>
    <r>
      <rPr>
        <sz val="8"/>
        <rFont val="Calibri"/>
        <family val="2"/>
      </rPr>
      <t>Løn sambært roknskap</t>
    </r>
  </si>
  <si>
    <r>
      <rPr>
        <sz val="8"/>
        <rFont val="Calibri"/>
        <family val="2"/>
      </rPr>
      <t>42)</t>
    </r>
  </si>
  <si>
    <r>
      <rPr>
        <sz val="8"/>
        <rFont val="Calibri"/>
        <family val="2"/>
      </rPr>
      <t>Eftirløn sambært roknskap</t>
    </r>
  </si>
  <si>
    <r>
      <rPr>
        <sz val="8"/>
        <rFont val="Calibri"/>
        <family val="2"/>
      </rPr>
      <t>43)</t>
    </r>
  </si>
  <si>
    <r>
      <rPr>
        <sz val="8"/>
        <rFont val="Calibri"/>
        <family val="2"/>
      </rPr>
      <t>Aðrar lønartengdar útreiðslur</t>
    </r>
  </si>
  <si>
    <r>
      <rPr>
        <sz val="8"/>
        <rFont val="Calibri"/>
        <family val="2"/>
      </rPr>
      <t>44)</t>
    </r>
  </si>
  <si>
    <r>
      <rPr>
        <sz val="8"/>
        <rFont val="Calibri"/>
        <family val="2"/>
      </rPr>
      <t>Als, Bas, AM og VSG</t>
    </r>
  </si>
  <si>
    <r>
      <rPr>
        <sz val="8"/>
        <rFont val="Calibri"/>
        <family val="2"/>
      </rPr>
      <t>45)</t>
    </r>
  </si>
  <si>
    <r>
      <rPr>
        <sz val="8"/>
        <rFont val="Calibri"/>
        <family val="2"/>
      </rPr>
      <t>Aðrar lønartengdar útreiðslur (rest bólkur)</t>
    </r>
  </si>
  <si>
    <r>
      <rPr>
        <sz val="8"/>
        <rFont val="Calibri"/>
        <family val="2"/>
      </rPr>
      <t>46)</t>
    </r>
  </si>
  <si>
    <r>
      <rPr>
        <b/>
        <sz val="8"/>
        <rFont val="Calibri"/>
        <family val="2"/>
      </rPr>
      <t>AÐRIR POSTAR</t>
    </r>
  </si>
  <si>
    <r>
      <rPr>
        <sz val="8"/>
        <rFont val="Calibri"/>
        <family val="2"/>
      </rPr>
      <t>47)</t>
    </r>
  </si>
  <si>
    <r>
      <rPr>
        <sz val="8"/>
        <rFont val="Calibri"/>
        <family val="2"/>
      </rPr>
      <t>Av- og niðurskrivingar av materiellari og immateriellari støðisogn</t>
    </r>
  </si>
  <si>
    <r>
      <rPr>
        <sz val="8"/>
        <rFont val="Calibri"/>
        <family val="2"/>
      </rPr>
      <t>48)</t>
    </r>
  </si>
  <si>
    <r>
      <rPr>
        <sz val="8"/>
        <rFont val="Calibri"/>
        <family val="2"/>
      </rPr>
      <t>Niðurskriving av ogn í umferð, burtursæð frá fíggjarligum ognum í umferð</t>
    </r>
  </si>
  <si>
    <r>
      <rPr>
        <sz val="8"/>
        <rFont val="Calibri"/>
        <family val="2"/>
      </rPr>
      <t>49)</t>
    </r>
  </si>
  <si>
    <r>
      <rPr>
        <sz val="8"/>
        <rFont val="Calibri"/>
        <family val="2"/>
      </rPr>
      <t>Annar rakstrarkostnaður</t>
    </r>
  </si>
  <si>
    <r>
      <rPr>
        <sz val="8"/>
        <rFont val="Calibri"/>
        <family val="2"/>
      </rPr>
      <t>50)</t>
    </r>
  </si>
  <si>
    <r>
      <rPr>
        <b/>
        <sz val="8"/>
        <rFont val="Calibri"/>
        <family val="2"/>
      </rPr>
      <t>ÚRSLIT FRÁ PRIMERUM RAKSTRI</t>
    </r>
  </si>
  <si>
    <r>
      <rPr>
        <sz val="8"/>
        <rFont val="Calibri"/>
        <family val="2"/>
      </rPr>
      <t>51)</t>
    </r>
  </si>
  <si>
    <r>
      <rPr>
        <b/>
        <sz val="8"/>
        <rFont val="Calibri"/>
        <family val="2"/>
      </rPr>
      <t>UPPGERÐ AV SKATTSKYLDUGARI INNTØKU</t>
    </r>
  </si>
  <si>
    <r>
      <rPr>
        <sz val="8"/>
        <rFont val="Calibri"/>
        <family val="2"/>
      </rPr>
      <t>52)</t>
    </r>
  </si>
  <si>
    <r>
      <rPr>
        <sz val="8"/>
        <rFont val="Calibri"/>
        <family val="2"/>
      </rPr>
      <t>Úrslit áðrenn skatt sambært ársroknskapi</t>
    </r>
  </si>
  <si>
    <r>
      <rPr>
        <sz val="8"/>
        <rFont val="Calibri"/>
        <family val="2"/>
      </rPr>
      <t>Úrslit av kapitalpørtum í atknýttum og leyst atknýttum feløgum sambært ársroknskapi</t>
    </r>
  </si>
  <si>
    <r>
      <rPr>
        <sz val="8"/>
        <rFont val="Calibri"/>
        <family val="2"/>
      </rPr>
      <t>Av- og niðurskrivingar sambært ársroknskapi</t>
    </r>
  </si>
  <si>
    <r>
      <rPr>
        <sz val="8"/>
        <rFont val="Calibri"/>
        <family val="2"/>
      </rPr>
      <t>55)</t>
    </r>
  </si>
  <si>
    <r>
      <rPr>
        <sz val="8"/>
        <rFont val="Calibri"/>
        <family val="2"/>
      </rPr>
      <t>Grundarlag fyri uppgerð av skattskyldugari inntøku</t>
    </r>
  </si>
  <si>
    <r>
      <rPr>
        <sz val="8"/>
        <rFont val="Calibri"/>
        <family val="2"/>
      </rPr>
      <t>56)</t>
    </r>
  </si>
  <si>
    <r>
      <rPr>
        <sz val="8"/>
        <rFont val="Calibri"/>
        <family val="2"/>
      </rPr>
      <t>57)</t>
    </r>
  </si>
  <si>
    <r>
      <rPr>
        <sz val="8"/>
        <rFont val="Calibri"/>
        <family val="2"/>
      </rPr>
      <t>Ikki frádráttarloyvdar rentur</t>
    </r>
  </si>
  <si>
    <r>
      <rPr>
        <sz val="8"/>
        <rFont val="Calibri"/>
        <family val="2"/>
      </rPr>
      <t>58)</t>
    </r>
  </si>
  <si>
    <r>
      <rPr>
        <sz val="8"/>
        <rFont val="Calibri"/>
        <family val="2"/>
      </rPr>
      <t>Skattafríar rentuinntøkur</t>
    </r>
  </si>
  <si>
    <r>
      <rPr>
        <sz val="8"/>
        <rFont val="Calibri"/>
        <family val="2"/>
      </rPr>
      <t>59)</t>
    </r>
  </si>
  <si>
    <r>
      <rPr>
        <sz val="8"/>
        <rFont val="Calibri"/>
        <family val="2"/>
      </rPr>
      <t>Skattafrítt vinningsbýti</t>
    </r>
  </si>
  <si>
    <r>
      <rPr>
        <sz val="8"/>
        <rFont val="Calibri"/>
        <family val="2"/>
      </rPr>
      <t>60)</t>
    </r>
  </si>
  <si>
    <r>
      <rPr>
        <sz val="8"/>
        <rFont val="Calibri"/>
        <family val="2"/>
      </rPr>
      <t>Ikki frádráttarloyvdar gávur og stuðul</t>
    </r>
  </si>
  <si>
    <r>
      <rPr>
        <sz val="8"/>
        <rFont val="Calibri"/>
        <family val="2"/>
      </rPr>
      <t>61)</t>
    </r>
  </si>
  <si>
    <r>
      <rPr>
        <sz val="8"/>
        <rFont val="Calibri"/>
        <family val="2"/>
      </rPr>
      <t>Ikki frádráttarloyvdar bøtur og sektir</t>
    </r>
  </si>
  <si>
    <r>
      <rPr>
        <sz val="8"/>
        <rFont val="Calibri"/>
        <family val="2"/>
      </rPr>
      <t>62)</t>
    </r>
  </si>
  <si>
    <r>
      <rPr>
        <sz val="8"/>
        <rFont val="Calibri"/>
        <family val="2"/>
      </rPr>
      <t>Ikki frádráttarloyvdur stovningarkostnaður</t>
    </r>
  </si>
  <si>
    <r>
      <rPr>
        <sz val="8"/>
        <rFont val="Calibri"/>
        <family val="2"/>
      </rPr>
      <t>63)</t>
    </r>
  </si>
  <si>
    <r>
      <rPr>
        <sz val="8"/>
        <rFont val="Calibri"/>
        <family val="2"/>
      </rPr>
      <t>Netto inntøka fevnd av tonsaskattalógini</t>
    </r>
  </si>
  <si>
    <r>
      <rPr>
        <sz val="8"/>
        <rFont val="Calibri"/>
        <family val="2"/>
      </rPr>
      <t>64)</t>
    </r>
  </si>
  <si>
    <r>
      <rPr>
        <sz val="8"/>
        <rFont val="Calibri"/>
        <family val="2"/>
      </rPr>
      <t>65)</t>
    </r>
  </si>
  <si>
    <r>
      <rPr>
        <sz val="8"/>
        <rFont val="Calibri"/>
        <family val="2"/>
      </rPr>
      <t>Aðrar varandi reguleringar (ikki skattskyldug inntøka)</t>
    </r>
  </si>
  <si>
    <r>
      <rPr>
        <sz val="8"/>
        <rFont val="Calibri"/>
        <family val="2"/>
      </rPr>
      <t>66)</t>
    </r>
  </si>
  <si>
    <r>
      <rPr>
        <sz val="8"/>
        <rFont val="Calibri"/>
        <family val="2"/>
      </rPr>
      <t>67)</t>
    </r>
  </si>
  <si>
    <r>
      <rPr>
        <sz val="8"/>
        <rFont val="Calibri"/>
        <family val="2"/>
      </rPr>
      <t>Staðfestur roknskaparligur vinningur av virðisbrøvum vm. afturførdur</t>
    </r>
  </si>
  <si>
    <r>
      <rPr>
        <sz val="8"/>
        <rFont val="Calibri"/>
        <family val="2"/>
      </rPr>
      <t>68)</t>
    </r>
  </si>
  <si>
    <r>
      <rPr>
        <sz val="8"/>
        <rFont val="Calibri"/>
        <family val="2"/>
      </rPr>
      <t>Óstaðfestur roknskaparligur vinningur av virðisbrøvum vm. afturførdur</t>
    </r>
  </si>
  <si>
    <r>
      <rPr>
        <sz val="8"/>
        <rFont val="Calibri"/>
        <family val="2"/>
      </rPr>
      <t>69)</t>
    </r>
  </si>
  <si>
    <r>
      <rPr>
        <sz val="8"/>
        <rFont val="Calibri"/>
        <family val="2"/>
      </rPr>
      <t>Staðfest roknskaparligt tap av virðisbrøvum vm. afturført</t>
    </r>
  </si>
  <si>
    <r>
      <rPr>
        <sz val="8"/>
        <rFont val="Calibri"/>
        <family val="2"/>
      </rPr>
      <t>70)</t>
    </r>
  </si>
  <si>
    <r>
      <rPr>
        <sz val="8"/>
        <rFont val="Calibri"/>
        <family val="2"/>
      </rPr>
      <t>Óstaðfest roknskaparligt tap av virðisbrøvum vm. afturført</t>
    </r>
  </si>
  <si>
    <r>
      <rPr>
        <sz val="8"/>
        <rFont val="Calibri"/>
        <family val="2"/>
      </rPr>
      <t>71)</t>
    </r>
  </si>
  <si>
    <r>
      <rPr>
        <sz val="8"/>
        <rFont val="Calibri"/>
        <family val="2"/>
      </rPr>
      <t>Skattligar avskrivingar av rakstrartólum</t>
    </r>
  </si>
  <si>
    <r>
      <rPr>
        <sz val="8"/>
        <rFont val="Calibri"/>
        <family val="2"/>
      </rPr>
      <t>72)</t>
    </r>
  </si>
  <si>
    <r>
      <rPr>
        <sz val="8"/>
        <rFont val="Calibri"/>
        <family val="2"/>
      </rPr>
      <t>Skattligar avskrivingar persónbilum</t>
    </r>
  </si>
  <si>
    <r>
      <rPr>
        <sz val="8"/>
        <rFont val="Calibri"/>
        <family val="2"/>
      </rPr>
      <t>73)</t>
    </r>
  </si>
  <si>
    <r>
      <rPr>
        <sz val="8"/>
        <rFont val="Calibri"/>
        <family val="2"/>
      </rPr>
      <t>Skattligar avskrivingar av innrætting av leigaðum hølum</t>
    </r>
  </si>
  <si>
    <r>
      <rPr>
        <sz val="8"/>
        <rFont val="Calibri"/>
        <family val="2"/>
      </rPr>
      <t>74)</t>
    </r>
  </si>
  <si>
    <r>
      <rPr>
        <sz val="8"/>
        <rFont val="Calibri"/>
        <family val="2"/>
      </rPr>
      <t>Skattligar avskrivingar av skipum</t>
    </r>
  </si>
  <si>
    <r>
      <rPr>
        <sz val="8"/>
        <rFont val="Calibri"/>
        <family val="2"/>
      </rPr>
      <t>75)</t>
    </r>
  </si>
  <si>
    <r>
      <rPr>
        <sz val="8"/>
        <rFont val="Calibri"/>
        <family val="2"/>
      </rPr>
      <t>Skattligar avskrivingar av bygningum til handverk og ídnað</t>
    </r>
  </si>
  <si>
    <r>
      <rPr>
        <sz val="8"/>
        <rFont val="Calibri"/>
        <family val="2"/>
      </rPr>
      <t>76)</t>
    </r>
  </si>
  <si>
    <r>
      <rPr>
        <sz val="8"/>
        <rFont val="Calibri"/>
        <family val="2"/>
      </rPr>
      <t>77)</t>
    </r>
  </si>
  <si>
    <r>
      <rPr>
        <sz val="8"/>
        <rFont val="Calibri"/>
        <family val="2"/>
      </rPr>
      <t>Skattligar avskrivingar av øðrum bygningum</t>
    </r>
  </si>
  <si>
    <r>
      <rPr>
        <sz val="8"/>
        <rFont val="Calibri"/>
        <family val="2"/>
      </rPr>
      <t>78)</t>
    </r>
  </si>
  <si>
    <r>
      <rPr>
        <sz val="8"/>
        <rFont val="Calibri"/>
        <family val="2"/>
      </rPr>
      <t>Skattligar avskrivingar av alibrúkum og grótkøstum</t>
    </r>
  </si>
  <si>
    <r>
      <rPr>
        <sz val="8"/>
        <rFont val="Calibri"/>
        <family val="2"/>
      </rPr>
      <t>79)</t>
    </r>
  </si>
  <si>
    <r>
      <rPr>
        <sz val="8"/>
        <rFont val="Calibri"/>
        <family val="2"/>
      </rPr>
      <t>Skattligar avskrivingar av immateriellari ogn og goodwill</t>
    </r>
  </si>
  <si>
    <r>
      <rPr>
        <sz val="8"/>
        <rFont val="Calibri"/>
        <family val="2"/>
      </rPr>
      <t>80)</t>
    </r>
  </si>
  <si>
    <r>
      <rPr>
        <sz val="8"/>
        <rFont val="Calibri"/>
        <family val="2"/>
      </rPr>
      <t>Sett í klassingargrunn</t>
    </r>
  </si>
  <si>
    <r>
      <rPr>
        <sz val="8"/>
        <rFont val="Calibri"/>
        <family val="2"/>
      </rPr>
      <t>81)</t>
    </r>
  </si>
  <si>
    <r>
      <rPr>
        <sz val="8"/>
        <rFont val="Calibri"/>
        <family val="2"/>
      </rPr>
      <t>Inntøkuførdur klassingargrunnur</t>
    </r>
  </si>
  <si>
    <r>
      <rPr>
        <sz val="8"/>
        <rFont val="Calibri"/>
        <family val="2"/>
      </rPr>
      <t>82)</t>
    </r>
  </si>
  <si>
    <r>
      <rPr>
        <sz val="8"/>
        <rFont val="Calibri"/>
        <family val="2"/>
      </rPr>
      <t>Software, aktiverað roknskaparliga</t>
    </r>
  </si>
  <si>
    <r>
      <rPr>
        <sz val="8"/>
        <rFont val="Calibri"/>
        <family val="2"/>
      </rPr>
      <t>83)</t>
    </r>
  </si>
  <si>
    <r>
      <rPr>
        <sz val="8"/>
        <rFont val="Calibri"/>
        <family val="2"/>
      </rPr>
      <t>Afturføring roknskaparligt tap við sølu av immateriellari og materiellari støðisogn</t>
    </r>
  </si>
  <si>
    <r>
      <rPr>
        <sz val="8"/>
        <rFont val="Calibri"/>
        <family val="2"/>
      </rPr>
      <t>84)</t>
    </r>
  </si>
  <si>
    <r>
      <rPr>
        <sz val="8"/>
        <rFont val="Calibri"/>
        <family val="2"/>
      </rPr>
      <t>85)</t>
    </r>
  </si>
  <si>
    <r>
      <rPr>
        <sz val="8"/>
        <rFont val="Calibri"/>
        <family val="2"/>
      </rPr>
      <t>Roknskaparlig niðurskriving av skuldarum við ársbyrjan útreiðsluførd</t>
    </r>
  </si>
  <si>
    <r>
      <rPr>
        <sz val="8"/>
        <rFont val="Calibri"/>
        <family val="2"/>
      </rPr>
      <t>86)</t>
    </r>
  </si>
  <si>
    <r>
      <rPr>
        <sz val="8"/>
        <rFont val="Calibri"/>
        <family val="2"/>
      </rPr>
      <t>Roknskaparlig niðurskriving av skuldarum við ársenda inntøkuførd</t>
    </r>
  </si>
  <si>
    <r>
      <rPr>
        <sz val="8"/>
        <rFont val="Calibri"/>
        <family val="2"/>
      </rPr>
      <t>87)</t>
    </r>
  </si>
  <si>
    <r>
      <rPr>
        <sz val="8"/>
        <rFont val="Calibri"/>
        <family val="2"/>
      </rPr>
      <t>Skattlig niðurskriving av skuldarum við ársbyrjan inntøkuførd</t>
    </r>
  </si>
  <si>
    <r>
      <rPr>
        <sz val="8"/>
        <rFont val="Calibri"/>
        <family val="2"/>
      </rPr>
      <t>88)</t>
    </r>
  </si>
  <si>
    <r>
      <rPr>
        <sz val="8"/>
        <rFont val="Calibri"/>
        <family val="2"/>
      </rPr>
      <t>Skattlig niðurskriving av skuldarum við ársenda útreiðsluførd</t>
    </r>
  </si>
  <si>
    <r>
      <rPr>
        <sz val="8"/>
        <rFont val="Calibri"/>
        <family val="2"/>
      </rPr>
      <t>89)</t>
    </r>
  </si>
  <si>
    <r>
      <rPr>
        <sz val="8"/>
        <rFont val="Calibri"/>
        <family val="2"/>
      </rPr>
      <t>Roknskaparlig niðurskriving av vørugoymslum við ársbyrjan útreiðsluførd</t>
    </r>
  </si>
  <si>
    <r>
      <rPr>
        <sz val="8"/>
        <rFont val="Calibri"/>
        <family val="2"/>
      </rPr>
      <t>90)</t>
    </r>
  </si>
  <si>
    <r>
      <rPr>
        <sz val="8"/>
        <rFont val="Calibri"/>
        <family val="2"/>
      </rPr>
      <t>Roknskaparlig niðurskriving av vørugoymslum við ársenda inntøkuførd</t>
    </r>
  </si>
  <si>
    <r>
      <rPr>
        <sz val="8"/>
        <rFont val="Calibri"/>
        <family val="2"/>
      </rPr>
      <t>91)</t>
    </r>
  </si>
  <si>
    <r>
      <rPr>
        <sz val="8"/>
        <rFont val="Calibri"/>
        <family val="2"/>
      </rPr>
      <t>Skattlig niðurskriving av vørugoymslum við ársbyrjan inntøkuførd</t>
    </r>
  </si>
  <si>
    <r>
      <rPr>
        <sz val="8"/>
        <rFont val="Calibri"/>
        <family val="2"/>
      </rPr>
      <t>92)</t>
    </r>
  </si>
  <si>
    <r>
      <rPr>
        <sz val="8"/>
        <rFont val="Calibri"/>
        <family val="2"/>
      </rPr>
      <t>Skattlig niðurskriving av vørugoymslum við ársenda útreiðsluførd</t>
    </r>
  </si>
  <si>
    <r>
      <rPr>
        <sz val="8"/>
        <rFont val="Calibri"/>
        <family val="2"/>
      </rPr>
      <t>93)</t>
    </r>
  </si>
  <si>
    <r>
      <rPr>
        <sz val="8"/>
        <rFont val="Calibri"/>
        <family val="2"/>
      </rPr>
      <t>Inntøkuføring roknskaparligur vinningur viðv. Ígongdverandi arbeiðum við ársbyrjan</t>
    </r>
  </si>
  <si>
    <r>
      <rPr>
        <sz val="8"/>
        <rFont val="Calibri"/>
        <family val="2"/>
      </rPr>
      <t>94)</t>
    </r>
  </si>
  <si>
    <r>
      <rPr>
        <sz val="8"/>
        <rFont val="Calibri"/>
        <family val="2"/>
      </rPr>
      <t>Afturføring roknskaparligur vinningur viðv. Ígongdverandi arbeiðum við ársenda</t>
    </r>
  </si>
  <si>
    <r>
      <rPr>
        <sz val="8"/>
        <rFont val="Calibri"/>
        <family val="2"/>
      </rPr>
      <t>95)</t>
    </r>
  </si>
  <si>
    <r>
      <rPr>
        <sz val="8"/>
        <rFont val="Calibri"/>
        <family val="2"/>
      </rPr>
      <t>Inntøkuføring aktiverað roknskaparligt IPO við ársbyrjan</t>
    </r>
  </si>
  <si>
    <r>
      <rPr>
        <sz val="8"/>
        <rFont val="Calibri"/>
        <family val="2"/>
      </rPr>
      <t>96)</t>
    </r>
  </si>
  <si>
    <r>
      <rPr>
        <sz val="8"/>
        <rFont val="Calibri"/>
        <family val="2"/>
      </rPr>
      <t>Afturføring aktiverað roknskaparligt IPO við ársenda</t>
    </r>
  </si>
  <si>
    <r>
      <rPr>
        <sz val="8"/>
        <rFont val="Calibri"/>
        <family val="2"/>
      </rPr>
      <t>97)</t>
    </r>
  </si>
  <si>
    <r>
      <rPr>
        <sz val="8"/>
        <rFont val="Calibri"/>
        <family val="2"/>
      </rPr>
      <t>Inntøkuføring aðrar roknskaparligar avsetingar við ársbyrjan</t>
    </r>
  </si>
  <si>
    <r>
      <rPr>
        <sz val="8"/>
        <rFont val="Calibri"/>
        <family val="2"/>
      </rPr>
      <t>98)</t>
    </r>
  </si>
  <si>
    <r>
      <rPr>
        <sz val="8"/>
        <rFont val="Calibri"/>
        <family val="2"/>
      </rPr>
      <t>Afturføring aðrar roknskaparligar avsetingar við ársenda</t>
    </r>
  </si>
  <si>
    <r>
      <rPr>
        <sz val="8"/>
        <rFont val="Calibri"/>
        <family val="2"/>
      </rPr>
      <t>99)</t>
    </r>
  </si>
  <si>
    <r>
      <rPr>
        <sz val="8"/>
        <rFont val="Calibri"/>
        <family val="2"/>
      </rPr>
      <t>Inntøkuføring aktiveraðar forútgjaldingar við ársbyrjan</t>
    </r>
  </si>
  <si>
    <r>
      <rPr>
        <sz val="8"/>
        <rFont val="Calibri"/>
        <family val="2"/>
      </rPr>
      <t>100)</t>
    </r>
  </si>
  <si>
    <r>
      <rPr>
        <sz val="8"/>
        <rFont val="Calibri"/>
        <family val="2"/>
      </rPr>
      <t>Afturføring aktiveraðar roknskaparligar forútgjaldingar við ársenda</t>
    </r>
  </si>
  <si>
    <r>
      <rPr>
        <sz val="8"/>
        <rFont val="Calibri"/>
        <family val="2"/>
      </rPr>
      <t>101)</t>
    </r>
  </si>
  <si>
    <r>
      <rPr>
        <sz val="8"/>
        <rFont val="Calibri"/>
        <family val="2"/>
      </rPr>
      <t>Sølupeningur fyri fiskirættindi smb. lógini um vinnuligan fiskiskap inntøkuførdur</t>
    </r>
  </si>
  <si>
    <r>
      <rPr>
        <sz val="8"/>
        <rFont val="Calibri"/>
        <family val="2"/>
      </rPr>
      <t>102)</t>
    </r>
  </si>
  <si>
    <r>
      <rPr>
        <sz val="8"/>
        <rFont val="Calibri"/>
        <family val="2"/>
      </rPr>
      <t>Keypspeningur fyri fiskirættindi smb. lógini um vinnuligan fiskiskap útreiðsluførdur</t>
    </r>
  </si>
  <si>
    <r>
      <rPr>
        <sz val="8"/>
        <rFont val="Calibri"/>
        <family val="2"/>
      </rPr>
      <t>103)</t>
    </r>
  </si>
  <si>
    <r>
      <rPr>
        <sz val="8"/>
        <rFont val="Calibri"/>
        <family val="2"/>
      </rPr>
      <t>Aðrar tíðaravmarkaðar reguleringar (kostnaðir ikki frádráttarloyvdir í inniverandi árið)</t>
    </r>
  </si>
  <si>
    <r>
      <rPr>
        <sz val="8"/>
        <rFont val="Calibri"/>
        <family val="2"/>
      </rPr>
      <t>104)</t>
    </r>
  </si>
  <si>
    <r>
      <rPr>
        <sz val="8"/>
        <rFont val="Calibri"/>
        <family val="2"/>
      </rPr>
      <t>Aðrar tíðaravmarkaðar reguleringar (inntøka ikki skattskyldug í árinum)</t>
    </r>
  </si>
  <si>
    <r>
      <rPr>
        <sz val="8"/>
        <rFont val="Calibri"/>
        <family val="2"/>
      </rPr>
      <t>105)</t>
    </r>
  </si>
  <si>
    <r>
      <rPr>
        <b/>
        <sz val="8"/>
        <rFont val="Calibri"/>
        <family val="2"/>
      </rPr>
      <t>SERLIGAR INNTØKUR</t>
    </r>
  </si>
  <si>
    <r>
      <rPr>
        <sz val="8"/>
        <rFont val="Calibri"/>
        <family val="2"/>
      </rPr>
      <t>106)</t>
    </r>
  </si>
  <si>
    <r>
      <rPr>
        <sz val="8"/>
        <rFont val="Calibri"/>
        <family val="2"/>
      </rPr>
      <t>Nettoinntøka fevnd av tonsaskattalógini</t>
    </r>
  </si>
  <si>
    <r>
      <rPr>
        <sz val="8"/>
        <rFont val="Calibri"/>
        <family val="2"/>
      </rPr>
      <t>107)</t>
    </r>
  </si>
  <si>
    <r>
      <rPr>
        <b/>
        <sz val="8"/>
        <rFont val="Calibri"/>
        <family val="2"/>
      </rPr>
      <t>SKATTSKYLDUG INNTØKA ÁÐRENN FRAMFLYTING AV SKATTLIGUM HALLI</t>
    </r>
  </si>
  <si>
    <r>
      <rPr>
        <sz val="8"/>
        <rFont val="Calibri"/>
        <family val="2"/>
      </rPr>
      <t>108)</t>
    </r>
  </si>
  <si>
    <r>
      <rPr>
        <sz val="8"/>
        <rFont val="Calibri"/>
        <family val="2"/>
      </rPr>
      <t>109)</t>
    </r>
  </si>
  <si>
    <r>
      <rPr>
        <b/>
        <i/>
        <sz val="8"/>
        <rFont val="Calibri"/>
        <family val="2"/>
      </rPr>
      <t>FÍGGJARSTØÐA</t>
    </r>
  </si>
  <si>
    <r>
      <rPr>
        <sz val="8"/>
        <rFont val="Calibri"/>
        <family val="2"/>
      </rPr>
      <t>110)</t>
    </r>
  </si>
  <si>
    <r>
      <rPr>
        <b/>
        <sz val="8"/>
        <rFont val="Calibri"/>
        <family val="2"/>
      </rPr>
      <t>OGN Í ALT</t>
    </r>
  </si>
  <si>
    <r>
      <rPr>
        <sz val="8"/>
        <rFont val="Calibri"/>
        <family val="2"/>
      </rPr>
      <t>111)</t>
    </r>
  </si>
  <si>
    <r>
      <rPr>
        <sz val="8"/>
        <rFont val="Calibri"/>
        <family val="2"/>
      </rPr>
      <t>112)</t>
    </r>
  </si>
  <si>
    <r>
      <rPr>
        <b/>
        <sz val="8"/>
        <rFont val="Calibri"/>
        <family val="2"/>
      </rPr>
      <t>IMMATERIELL STØÐISOGN</t>
    </r>
  </si>
  <si>
    <r>
      <rPr>
        <sz val="8"/>
        <rFont val="Calibri"/>
        <family val="2"/>
      </rPr>
      <t>113)</t>
    </r>
  </si>
  <si>
    <r>
      <rPr>
        <b/>
        <sz val="8"/>
        <rFont val="Calibri"/>
        <family val="2"/>
      </rPr>
      <t>Skattlig saldo við ársenda</t>
    </r>
  </si>
  <si>
    <r>
      <rPr>
        <sz val="8"/>
        <rFont val="Calibri"/>
        <family val="2"/>
      </rPr>
      <t>114)</t>
    </r>
  </si>
  <si>
    <r>
      <rPr>
        <sz val="8"/>
        <rFont val="Calibri"/>
        <family val="2"/>
      </rPr>
      <t>Tilgongd í árinum</t>
    </r>
  </si>
  <si>
    <r>
      <rPr>
        <sz val="8"/>
        <rFont val="Calibri"/>
        <family val="2"/>
      </rPr>
      <t>115)</t>
    </r>
  </si>
  <si>
    <r>
      <rPr>
        <sz val="8"/>
        <rFont val="Calibri"/>
        <family val="2"/>
      </rPr>
      <t>Frágongd í árinum</t>
    </r>
  </si>
  <si>
    <r>
      <rPr>
        <sz val="8"/>
        <rFont val="Calibri"/>
        <family val="2"/>
      </rPr>
      <t>116)</t>
    </r>
  </si>
  <si>
    <r>
      <rPr>
        <sz val="8"/>
        <rFont val="Calibri"/>
        <family val="2"/>
      </rPr>
      <t>Avskrivað í árinum</t>
    </r>
  </si>
  <si>
    <r>
      <rPr>
        <sz val="8"/>
        <rFont val="Calibri"/>
        <family val="2"/>
      </rPr>
      <t>117)</t>
    </r>
  </si>
  <si>
    <r>
      <rPr>
        <sz val="8"/>
        <rFont val="Calibri"/>
        <family val="2"/>
      </rPr>
      <t>Afturvunnar avskrivingar</t>
    </r>
  </si>
  <si>
    <r>
      <rPr>
        <sz val="8"/>
        <rFont val="Calibri"/>
        <family val="2"/>
      </rPr>
      <t>118)</t>
    </r>
  </si>
  <si>
    <r>
      <rPr>
        <sz val="8"/>
        <rFont val="Calibri"/>
        <family val="2"/>
      </rPr>
      <t>Arbeiði gjørt fyri egna rokning og bókað sum ogn</t>
    </r>
  </si>
  <si>
    <r>
      <rPr>
        <sz val="8"/>
        <rFont val="Calibri"/>
        <family val="2"/>
      </rPr>
      <t>119)</t>
    </r>
  </si>
  <si>
    <r>
      <rPr>
        <b/>
        <sz val="8"/>
        <rFont val="Calibri"/>
        <family val="2"/>
      </rPr>
      <t>MATERIELL STØÐISOGN</t>
    </r>
  </si>
  <si>
    <r>
      <rPr>
        <sz val="8"/>
        <rFont val="Calibri"/>
        <family val="2"/>
      </rPr>
      <t>120)</t>
    </r>
  </si>
  <si>
    <r>
      <rPr>
        <b/>
        <sz val="8"/>
        <rFont val="Calibri"/>
        <family val="2"/>
      </rPr>
      <t>Skattlig saldo við ársenda fyri rakstrartól sambært kap. 1 í avskrivingarlógini</t>
    </r>
  </si>
  <si>
    <r>
      <rPr>
        <sz val="8"/>
        <rFont val="Calibri"/>
        <family val="2"/>
      </rPr>
      <t>121)</t>
    </r>
  </si>
  <si>
    <r>
      <rPr>
        <sz val="8"/>
        <rFont val="Calibri"/>
        <family val="2"/>
      </rPr>
      <t>122)</t>
    </r>
  </si>
  <si>
    <r>
      <rPr>
        <sz val="8"/>
        <rFont val="Calibri"/>
        <family val="2"/>
      </rPr>
      <t>123)</t>
    </r>
  </si>
  <si>
    <r>
      <rPr>
        <sz val="8"/>
        <rFont val="Calibri"/>
        <family val="2"/>
      </rPr>
      <t>124)</t>
    </r>
  </si>
  <si>
    <r>
      <rPr>
        <sz val="8"/>
        <rFont val="Calibri"/>
        <family val="2"/>
      </rPr>
      <t>125)</t>
    </r>
  </si>
  <si>
    <r>
      <rPr>
        <sz val="8"/>
        <rFont val="Calibri"/>
        <family val="2"/>
      </rPr>
      <t>126)</t>
    </r>
  </si>
  <si>
    <r>
      <rPr>
        <b/>
        <sz val="8"/>
        <rFont val="Calibri"/>
        <family val="2"/>
      </rPr>
      <t>Skattlig saldo við ársenda fyri rakstrartól sambært kap. 2 í avskrivingarlógini</t>
    </r>
  </si>
  <si>
    <r>
      <rPr>
        <sz val="8"/>
        <rFont val="Calibri"/>
        <family val="2"/>
      </rPr>
      <t>127)</t>
    </r>
  </si>
  <si>
    <r>
      <rPr>
        <sz val="8"/>
        <rFont val="Calibri"/>
        <family val="2"/>
      </rPr>
      <t>128)</t>
    </r>
  </si>
  <si>
    <r>
      <rPr>
        <sz val="8"/>
        <rFont val="Calibri"/>
        <family val="2"/>
      </rPr>
      <t>129)</t>
    </r>
  </si>
  <si>
    <r>
      <rPr>
        <sz val="8"/>
        <rFont val="Calibri"/>
        <family val="2"/>
      </rPr>
      <t>130)</t>
    </r>
  </si>
  <si>
    <r>
      <rPr>
        <sz val="8"/>
        <rFont val="Calibri"/>
        <family val="2"/>
      </rPr>
      <t>131)</t>
    </r>
  </si>
  <si>
    <r>
      <rPr>
        <sz val="8"/>
        <rFont val="Calibri"/>
        <family val="2"/>
      </rPr>
      <t>132)</t>
    </r>
  </si>
  <si>
    <r>
      <rPr>
        <b/>
        <sz val="8"/>
        <rFont val="Calibri"/>
        <family val="2"/>
      </rPr>
      <t>Skattlig saldo við ársenda fyri skip sambært kap. 3 í avskrivingarlógini</t>
    </r>
  </si>
  <si>
    <r>
      <rPr>
        <sz val="8"/>
        <rFont val="Calibri"/>
        <family val="2"/>
      </rPr>
      <t>133)</t>
    </r>
  </si>
  <si>
    <r>
      <rPr>
        <sz val="8"/>
        <rFont val="Calibri"/>
        <family val="2"/>
      </rPr>
      <t>134)</t>
    </r>
  </si>
  <si>
    <r>
      <rPr>
        <sz val="8"/>
        <rFont val="Calibri"/>
        <family val="2"/>
      </rPr>
      <t>135)</t>
    </r>
  </si>
  <si>
    <r>
      <rPr>
        <sz val="8"/>
        <rFont val="Calibri"/>
        <family val="2"/>
      </rPr>
      <t>136)</t>
    </r>
  </si>
  <si>
    <r>
      <rPr>
        <sz val="8"/>
        <rFont val="Calibri"/>
        <family val="2"/>
      </rPr>
      <t>137)</t>
    </r>
  </si>
  <si>
    <r>
      <rPr>
        <sz val="8"/>
        <rFont val="Calibri"/>
        <family val="2"/>
      </rPr>
      <t>138)</t>
    </r>
  </si>
  <si>
    <r>
      <rPr>
        <b/>
        <sz val="8"/>
        <rFont val="Calibri"/>
        <family val="2"/>
      </rPr>
      <t>Skattlig saldo við ársenda fyri bygningar sambært kap. 4 í avskrivingarlógini</t>
    </r>
  </si>
  <si>
    <r>
      <rPr>
        <sz val="8"/>
        <rFont val="Calibri"/>
        <family val="2"/>
      </rPr>
      <t>139)</t>
    </r>
  </si>
  <si>
    <r>
      <rPr>
        <sz val="8"/>
        <rFont val="Calibri"/>
        <family val="2"/>
      </rPr>
      <t>140)</t>
    </r>
  </si>
  <si>
    <r>
      <rPr>
        <sz val="8"/>
        <rFont val="Calibri"/>
        <family val="2"/>
      </rPr>
      <t>Nýbygningar</t>
    </r>
  </si>
  <si>
    <r>
      <rPr>
        <sz val="8"/>
        <rFont val="Calibri"/>
        <family val="2"/>
      </rPr>
      <t>141)</t>
    </r>
  </si>
  <si>
    <r>
      <rPr>
        <sz val="8"/>
        <rFont val="Calibri"/>
        <family val="2"/>
      </rPr>
      <t>Aðrir bygningar</t>
    </r>
  </si>
  <si>
    <r>
      <rPr>
        <sz val="8"/>
        <rFont val="Calibri"/>
        <family val="2"/>
      </rPr>
      <t>142)</t>
    </r>
  </si>
  <si>
    <r>
      <rPr>
        <sz val="8"/>
        <rFont val="Calibri"/>
        <family val="2"/>
      </rPr>
      <t>143)</t>
    </r>
  </si>
  <si>
    <r>
      <rPr>
        <sz val="8"/>
        <rFont val="Calibri"/>
        <family val="2"/>
      </rPr>
      <t>144)</t>
    </r>
  </si>
  <si>
    <r>
      <rPr>
        <sz val="8"/>
        <rFont val="Calibri"/>
        <family val="2"/>
      </rPr>
      <t>145)</t>
    </r>
  </si>
  <si>
    <r>
      <rPr>
        <sz val="8"/>
        <rFont val="Calibri"/>
        <family val="2"/>
      </rPr>
      <t>146)</t>
    </r>
  </si>
  <si>
    <r>
      <rPr>
        <sz val="8"/>
        <rFont val="Calibri"/>
        <family val="2"/>
      </rPr>
      <t>147)</t>
    </r>
  </si>
  <si>
    <r>
      <rPr>
        <sz val="8"/>
        <rFont val="Calibri"/>
        <family val="2"/>
      </rPr>
      <t>Frágreiðing hvat ikki avskrivingarbar føst ogn umfatar</t>
    </r>
  </si>
  <si>
    <r>
      <rPr>
        <sz val="8"/>
        <rFont val="Calibri"/>
        <family val="2"/>
      </rPr>
      <t>148)</t>
    </r>
  </si>
  <si>
    <r>
      <rPr>
        <sz val="8"/>
        <rFont val="Calibri"/>
        <family val="2"/>
      </rPr>
      <t>149)</t>
    </r>
  </si>
  <si>
    <r>
      <rPr>
        <sz val="8"/>
        <rFont val="Calibri"/>
        <family val="2"/>
      </rPr>
      <t>150)</t>
    </r>
  </si>
  <si>
    <r>
      <rPr>
        <sz val="8"/>
        <rFont val="Calibri"/>
        <family val="2"/>
      </rPr>
      <t>151)</t>
    </r>
  </si>
  <si>
    <r>
      <rPr>
        <sz val="8"/>
        <rFont val="Calibri"/>
        <family val="2"/>
      </rPr>
      <t>Áogn MVG</t>
    </r>
  </si>
  <si>
    <r>
      <rPr>
        <sz val="8"/>
        <rFont val="Calibri"/>
        <family val="2"/>
      </rPr>
      <t>152)</t>
    </r>
  </si>
  <si>
    <r>
      <rPr>
        <sz val="8"/>
        <rFont val="Calibri"/>
        <family val="2"/>
      </rPr>
      <t>Onnur áogn</t>
    </r>
  </si>
  <si>
    <r>
      <rPr>
        <sz val="8"/>
        <rFont val="Calibri"/>
        <family val="2"/>
      </rPr>
      <t>153)</t>
    </r>
  </si>
  <si>
    <r>
      <rPr>
        <sz val="8"/>
        <rFont val="Calibri"/>
        <family val="2"/>
      </rPr>
      <t>Onnur áogn til samans</t>
    </r>
  </si>
  <si>
    <r>
      <rPr>
        <sz val="8"/>
        <rFont val="Calibri"/>
        <family val="2"/>
      </rPr>
      <t>154)</t>
    </r>
  </si>
  <si>
    <r>
      <rPr>
        <sz val="8"/>
        <rFont val="Calibri"/>
        <family val="2"/>
      </rPr>
      <t>155)</t>
    </r>
  </si>
  <si>
    <r>
      <rPr>
        <sz val="8"/>
        <rFont val="Calibri"/>
        <family val="2"/>
      </rPr>
      <t>156)</t>
    </r>
  </si>
  <si>
    <r>
      <rPr>
        <b/>
        <sz val="8"/>
        <rFont val="Calibri"/>
        <family val="2"/>
      </rPr>
      <t>Skuld MVG</t>
    </r>
  </si>
  <si>
    <r>
      <rPr>
        <sz val="8"/>
        <rFont val="Calibri"/>
        <family val="2"/>
      </rPr>
      <t>157)</t>
    </r>
  </si>
  <si>
    <r>
      <rPr>
        <sz val="8"/>
        <rFont val="Calibri"/>
        <family val="2"/>
      </rPr>
      <t>Onnur skuld</t>
    </r>
  </si>
  <si>
    <r>
      <rPr>
        <sz val="8"/>
        <rFont val="Calibri"/>
        <family val="2"/>
      </rPr>
      <t>158)</t>
    </r>
  </si>
  <si>
    <r>
      <rPr>
        <sz val="8"/>
        <rFont val="Calibri"/>
        <family val="2"/>
      </rPr>
      <t>Onnur skuld til samans</t>
    </r>
  </si>
  <si>
    <r>
      <rPr>
        <sz val="8"/>
        <rFont val="Calibri"/>
        <family val="2"/>
      </rPr>
      <t>159)</t>
    </r>
  </si>
  <si>
    <r>
      <rPr>
        <sz val="8"/>
        <rFont val="Calibri"/>
        <family val="2"/>
      </rPr>
      <t>160)</t>
    </r>
  </si>
  <si>
    <r>
      <rPr>
        <sz val="8"/>
        <rFont val="Calibri"/>
        <family val="2"/>
      </rPr>
      <t>=</t>
    </r>
  </si>
  <si>
    <r>
      <rPr>
        <b/>
        <sz val="8"/>
        <rFont val="Calibri"/>
        <family val="2"/>
      </rPr>
      <t>Løn smb roknskap</t>
    </r>
  </si>
  <si>
    <r>
      <rPr>
        <sz val="8"/>
        <rFont val="Calibri"/>
        <family val="2"/>
      </rPr>
      <t>161)</t>
    </r>
  </si>
  <si>
    <r>
      <rPr>
        <sz val="8"/>
        <rFont val="Calibri"/>
        <family val="2"/>
      </rPr>
      <t>+</t>
    </r>
  </si>
  <si>
    <r>
      <rPr>
        <sz val="8"/>
        <rFont val="Calibri"/>
        <family val="2"/>
      </rPr>
      <t>løn flutt um aftuhaldsskipanina</t>
    </r>
  </si>
  <si>
    <r>
      <rPr>
        <sz val="8"/>
        <rFont val="Calibri"/>
        <family val="2"/>
      </rPr>
      <t>162)</t>
    </r>
  </si>
  <si>
    <r>
      <rPr>
        <sz val="8"/>
        <rFont val="Calibri"/>
        <family val="2"/>
      </rPr>
      <t>Aðrar lønir/fremmand hjálp</t>
    </r>
  </si>
  <si>
    <r>
      <rPr>
        <sz val="8"/>
        <rFont val="Calibri"/>
        <family val="2"/>
      </rPr>
      <t>163)</t>
    </r>
  </si>
  <si>
    <r>
      <rPr>
        <sz val="8"/>
        <rFont val="Calibri"/>
        <family val="2"/>
      </rPr>
      <t>+/-</t>
    </r>
  </si>
  <si>
    <r>
      <rPr>
        <sz val="8"/>
        <rFont val="Calibri"/>
        <family val="2"/>
      </rPr>
      <t>Aðrar reguleringar í lønaravstemming</t>
    </r>
  </si>
  <si>
    <r>
      <rPr>
        <sz val="8"/>
        <rFont val="Calibri"/>
        <family val="2"/>
      </rPr>
      <t>164)</t>
    </r>
  </si>
  <si>
    <r>
      <rPr>
        <sz val="8"/>
        <rFont val="Calibri"/>
        <family val="2"/>
      </rPr>
      <t>165)</t>
    </r>
  </si>
  <si>
    <r>
      <rPr>
        <sz val="8"/>
        <rFont val="Calibri"/>
        <family val="2"/>
      </rPr>
      <t>Skyldug løn ultimo</t>
    </r>
  </si>
  <si>
    <r>
      <rPr>
        <sz val="8"/>
        <rFont val="Calibri"/>
        <family val="2"/>
      </rPr>
      <t>166)</t>
    </r>
  </si>
  <si>
    <r>
      <rPr>
        <sz val="8"/>
        <rFont val="Calibri"/>
        <family val="2"/>
      </rPr>
      <t>Løn, fyri arb. uttanl., sum ikki skal ávísast um skattaskipanina</t>
    </r>
  </si>
  <si>
    <r>
      <rPr>
        <sz val="8"/>
        <rFont val="Calibri"/>
        <family val="2"/>
      </rPr>
      <t>167)</t>
    </r>
  </si>
  <si>
    <r>
      <rPr>
        <sz val="8"/>
        <rFont val="Calibri"/>
        <family val="2"/>
      </rPr>
      <t>Ávisingarskyldug løn v.m., sum ikki er ávíst.</t>
    </r>
  </si>
  <si>
    <r>
      <rPr>
        <sz val="8"/>
        <rFont val="Calibri"/>
        <family val="2"/>
      </rPr>
      <t>168)</t>
    </r>
  </si>
  <si>
    <r>
      <rPr>
        <sz val="8"/>
        <rFont val="Calibri"/>
        <family val="2"/>
      </rPr>
      <t>Løn fyri arb. Í fø., sum ikki skal ávísast um skattaskipanina</t>
    </r>
  </si>
  <si>
    <r>
      <rPr>
        <sz val="8"/>
        <rFont val="Calibri"/>
        <family val="2"/>
      </rPr>
      <t>169)</t>
    </r>
  </si>
  <si>
    <r>
      <rPr>
        <sz val="8"/>
        <rFont val="Calibri"/>
        <family val="2"/>
      </rPr>
      <t>-</t>
    </r>
  </si>
  <si>
    <r>
      <rPr>
        <sz val="8"/>
        <rFont val="Calibri"/>
        <family val="2"/>
      </rPr>
      <t>Starvsfólkakostnaður bókað sum ogn (aktiverað løn)</t>
    </r>
  </si>
  <si>
    <r>
      <rPr>
        <sz val="8"/>
        <rFont val="Calibri"/>
        <family val="2"/>
      </rPr>
      <t>170)</t>
    </r>
  </si>
  <si>
    <r>
      <rPr>
        <sz val="8"/>
        <rFont val="Calibri"/>
        <family val="2"/>
      </rPr>
      <t>FAS og onnur endurgjøld frá tí almenna, td. lærlingaendurgjøld</t>
    </r>
  </si>
  <si>
    <r>
      <rPr>
        <sz val="8"/>
        <rFont val="Calibri"/>
        <family val="2"/>
      </rPr>
      <t>172)</t>
    </r>
  </si>
  <si>
    <r>
      <rPr>
        <b/>
        <sz val="8"/>
        <rFont val="Calibri"/>
        <family val="2"/>
      </rPr>
      <t>Eftirløn smb roknskap</t>
    </r>
  </si>
  <si>
    <r>
      <rPr>
        <sz val="8"/>
        <rFont val="Calibri"/>
        <family val="2"/>
      </rPr>
      <t>173)</t>
    </r>
  </si>
  <si>
    <r>
      <rPr>
        <sz val="8"/>
        <rFont val="Calibri"/>
        <family val="2"/>
      </rPr>
      <t>Eftirløn flutt um afturhaldsskipanina</t>
    </r>
  </si>
  <si>
    <r>
      <rPr>
        <sz val="8"/>
        <rFont val="Calibri"/>
        <family val="2"/>
      </rPr>
      <t>174)</t>
    </r>
  </si>
  <si>
    <r>
      <rPr>
        <sz val="8"/>
        <rFont val="Calibri"/>
        <family val="2"/>
      </rPr>
      <t>Onnur eftirløn</t>
    </r>
  </si>
  <si>
    <r>
      <rPr>
        <sz val="8"/>
        <rFont val="Calibri"/>
        <family val="2"/>
      </rPr>
      <t>175)</t>
    </r>
  </si>
  <si>
    <r>
      <rPr>
        <sz val="8"/>
        <rFont val="Calibri"/>
        <family val="2"/>
      </rPr>
      <t>176)</t>
    </r>
  </si>
  <si>
    <r>
      <rPr>
        <sz val="8"/>
        <rFont val="Calibri"/>
        <family val="2"/>
      </rPr>
      <t>Útgreining av lønum fluttar um afturhaldsskipanina</t>
    </r>
  </si>
  <si>
    <r>
      <rPr>
        <sz val="8"/>
        <rFont val="Calibri"/>
        <family val="2"/>
      </rPr>
      <t>Hvat v-tal er brúkt</t>
    </r>
  </si>
  <si>
    <r>
      <rPr>
        <sz val="8"/>
        <rFont val="Calibri"/>
        <family val="2"/>
      </rPr>
      <t>177)</t>
    </r>
  </si>
  <si>
    <r>
      <rPr>
        <sz val="8"/>
        <rFont val="Calibri"/>
        <family val="2"/>
      </rPr>
      <t>178)</t>
    </r>
  </si>
  <si>
    <r>
      <rPr>
        <sz val="8"/>
        <rFont val="Calibri"/>
        <family val="2"/>
      </rPr>
      <t>Egnar lønir fluttar um afturhaldsskipanina</t>
    </r>
  </si>
  <si>
    <r>
      <rPr>
        <sz val="8"/>
        <rFont val="Calibri"/>
        <family val="2"/>
      </rPr>
      <t>179)</t>
    </r>
  </si>
  <si>
    <r>
      <rPr>
        <sz val="8"/>
        <rFont val="Calibri"/>
        <family val="2"/>
      </rPr>
      <t>Lønir fluttar um egið v-tal men fyri aðrar arbeiðsgevarar</t>
    </r>
  </si>
  <si>
    <r>
      <rPr>
        <sz val="8"/>
        <rFont val="Calibri"/>
        <family val="2"/>
      </rPr>
      <t>180)</t>
    </r>
  </si>
  <si>
    <r>
      <rPr>
        <sz val="8"/>
        <rFont val="Calibri"/>
        <family val="2"/>
      </rPr>
      <t>Egnar eftirlønir fluttar um afturhaldsskipanina</t>
    </r>
  </si>
  <si>
    <r>
      <rPr>
        <sz val="8"/>
        <rFont val="Calibri"/>
        <family val="2"/>
      </rPr>
      <t>181)</t>
    </r>
  </si>
  <si>
    <r>
      <rPr>
        <sz val="8"/>
        <rFont val="Calibri"/>
        <family val="2"/>
      </rPr>
      <t>Eftirlønir fluttar um egið v-tal men fyri aðrar arbeiðsgevarar</t>
    </r>
  </si>
  <si>
    <t>/Skatt label{B}</t>
  </si>
  <si>
    <t>/Skatt immateriell støðisogn label{B}</t>
  </si>
  <si>
    <t>/Skatt materiell støðisogn kap. 1 label{B}</t>
  </si>
  <si>
    <t>/Skatt materiell støðisogn kap. 2 label{B}</t>
  </si>
  <si>
    <t>/Skatt materiell støðisogn kap. 3 label{B}</t>
  </si>
  <si>
    <t>/Skatt materiell støðisogn kap. 4 label{B}</t>
  </si>
  <si>
    <t>/Skatt ikki avskrivingarbar føst ogn label{B}</t>
  </si>
  <si>
    <t>Nettoumsetningur fevnd av § 12 í MVG lógini (ikki avgjaldsskyldug søla)</t>
  </si>
  <si>
    <t>Nettoumsetningur fevnd av § 2 stk. 3 í MVG lógini (tænastur undantiknar avgjaldsskyldu)</t>
  </si>
  <si>
    <t>Aðrar rakstrarinntøkur fevnd av § 12 í MVG lógini (ikki avgjaldsskyldug søla)</t>
  </si>
  <si>
    <t>Aðrar rakstrarinntøkur fevnd av § 2 stk. 3 í MVG lógini (tænastur undantiknar avgjaldsskyldu)</t>
  </si>
  <si>
    <t>/Skatt label{C}</t>
  </si>
  <si>
    <t>Ársins úrslit (Skattskyldug inntøka áðrenn framflyting av hallið, at flyta til sjálvuppgávu)</t>
  </si>
  <si>
    <t>Frágongd í árinum</t>
  </si>
  <si>
    <t>Skyldug løn primo</t>
  </si>
  <si>
    <t>/Skatt inniverandi ár v-tal 1{D}</t>
  </si>
  <si>
    <t>/Skatt inniverandi ár v-tal 2{E}</t>
  </si>
  <si>
    <t>/Skatt inniverandi ár v-tal 3{F}</t>
  </si>
  <si>
    <t>31)</t>
  </si>
  <si>
    <t>33)</t>
  </si>
  <si>
    <t>34)</t>
  </si>
  <si>
    <t>35)</t>
  </si>
  <si>
    <t>36)</t>
  </si>
  <si>
    <t>39)</t>
  </si>
  <si>
    <t>40)</t>
  </si>
  <si>
    <t>53)</t>
  </si>
  <si>
    <t>54)</t>
  </si>
  <si>
    <t>Útreiðslur til loyvir, avgjøld o.l. hjá fiskivinnuni</t>
  </si>
  <si>
    <t>Útreiðslur til at gera skip út</t>
  </si>
  <si>
    <t>Útreiðslur til loyvir, avgjøld o.l. hjá alivinnuni</t>
  </si>
  <si>
    <t>Ikki avskrivingarbar ogn</t>
  </si>
  <si>
    <t>Skattligur vinningur við sølu av immateriellari støðisogn</t>
  </si>
  <si>
    <t>Skattligt tap við sølu av immateriellari støðisogn</t>
  </si>
  <si>
    <t>Skattligur vinningur við sølu av materiellari støðisogn</t>
  </si>
  <si>
    <t>Skattligt tap við sølu av materiellari støðisogn</t>
  </si>
  <si>
    <t>171)</t>
  </si>
  <si>
    <t>182)</t>
  </si>
  <si>
    <t>183)</t>
  </si>
  <si>
    <t>184)</t>
  </si>
  <si>
    <t>185)</t>
  </si>
  <si>
    <t>186)</t>
  </si>
  <si>
    <t>187)</t>
  </si>
  <si>
    <t>ParsePort stamdata FO TAKS, version 1.1.0</t>
  </si>
  <si>
    <t>LØNARAVSTEMMAN</t>
  </si>
  <si>
    <t>ÚTGREINING AV ROKNSKAPARPOSTINUM ONNUR SKULD</t>
  </si>
  <si>
    <t>SKYLDUR</t>
  </si>
  <si>
    <t>ÚTGREINING AV ROKNSKAPARPOSTINUM ONNUR ÁOGN</t>
  </si>
  <si>
    <t xml:space="preserve">Árið </t>
  </si>
  <si>
    <t>PP_Regnskabsaflæggende_virksomheds_navn</t>
  </si>
  <si>
    <t>Felagið sum leggur rokaskapin fram, navn</t>
  </si>
  <si>
    <t>Name of reporting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</si>
</sst>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Nej&quot;;[=1]&quot;Ja&quot;\ "/>
    <numFmt numFmtId="165" formatCode="dd/mm/yy;@"/>
  </numFmts>
  <fonts count="3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name val="Calibri"/>
      <family val="2"/>
    </font>
    <font>
      <i/>
      <sz val="11"/>
      <color theme="1"/>
      <name val="Calibri"/>
      <family val="2"/>
      <scheme val="minor"/>
    </font>
    <font>
      <b/>
      <sz val="11"/>
      <color indexed="8"/>
      <name val="Calibri"/>
      <family val="2"/>
    </font>
    <font>
      <sz val="11"/>
      <color rgb="FFFF0000"/>
      <name val="Calibri"/>
      <family val="2"/>
    </font>
    <font>
      <u/>
      <sz val="10"/>
      <color indexed="12"/>
      <name val="Arial"/>
      <family val="2"/>
    </font>
    <font>
      <u/>
      <sz val="11"/>
      <color indexed="12"/>
      <name val="Calibri"/>
      <family val="2"/>
      <scheme val="minor"/>
    </font>
    <font>
      <u/>
      <sz val="12"/>
      <color indexed="12"/>
      <name val="Tms Rmn"/>
    </font>
    <font>
      <sz val="12"/>
      <name val="Tms Rmn"/>
    </font>
    <font>
      <sz val="10"/>
      <color theme="1"/>
      <name val="Calibri"/>
      <family val="2"/>
      <scheme val="minor"/>
    </font>
    <font>
      <sz val="10"/>
      <name val="Times New Roman"/>
      <family val="1"/>
    </font>
    <font>
      <sz val="11"/>
      <name val="CG Times"/>
      <family val="1"/>
    </font>
    <font>
      <sz val="10"/>
      <color rgb="FF000000"/>
      <name val="Times New Roman"/>
      <family val="1"/>
    </font>
    <font>
      <sz val="11"/>
      <name val="Calibri"/>
      <family val="2"/>
    </font>
    <font>
      <b/>
      <sz val="12"/>
      <name val="Calibri"/>
      <family val="2"/>
    </font>
    <font>
      <b/>
      <sz val="12"/>
      <color rgb="FF1F487C"/>
      <name val="Calibri"/>
      <family val="2"/>
    </font>
    <font>
      <b/>
      <sz val="8"/>
      <name val="Calibri"/>
      <family val="2"/>
    </font>
    <font>
      <b/>
      <sz val="8"/>
      <color rgb="FF1F487C"/>
      <name val="Calibri"/>
      <family val="2"/>
    </font>
    <font>
      <sz val="8"/>
      <name val="Calibri"/>
      <family val="2"/>
    </font>
    <font>
      <sz val="8"/>
      <name val="Calibri"/>
      <family val="2"/>
    </font>
    <font>
      <b/>
      <sz val="8"/>
      <name val="Calibri"/>
      <family val="2"/>
    </font>
    <font>
      <b/>
      <i/>
      <sz val="8"/>
      <name val="Calibri"/>
      <family val="2"/>
    </font>
    <font>
      <sz val="10"/>
      <color rgb="FF000000"/>
      <name val="Times New Roman"/>
      <family val="1"/>
    </font>
    <font>
      <sz val="8"/>
      <color rgb="FF000000"/>
      <name val="Calibri"/>
      <family val="2"/>
      <scheme val="minor"/>
    </font>
    <font>
      <sz val="8"/>
      <color rgb="FFFF0000"/>
      <name val="Calibri"/>
      <family val="2"/>
      <scheme val="minor"/>
    </font>
    <font>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indexed="42"/>
        <bgColor indexed="64"/>
      </patternFill>
    </fill>
    <fill>
      <patternFill patternType="mediumGray"/>
    </fill>
  </fills>
  <borders count="3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4B3D6"/>
      </left>
      <right/>
      <top style="thin">
        <color rgb="FF94B3D6"/>
      </top>
      <bottom style="thin">
        <color rgb="FF94B3D6"/>
      </bottom>
      <diagonal/>
    </border>
    <border>
      <left/>
      <right/>
      <top style="thin">
        <color rgb="FF94B3D6"/>
      </top>
      <bottom style="thin">
        <color rgb="FF94B3D6"/>
      </bottom>
      <diagonal/>
    </border>
    <border>
      <left/>
      <right/>
      <top style="thin">
        <color rgb="FF94B3D6"/>
      </top>
      <bottom style="thin">
        <color rgb="FF000000"/>
      </bottom>
      <diagonal/>
    </border>
    <border>
      <left/>
      <right style="thin">
        <color rgb="FF94B3D6"/>
      </right>
      <top style="thin">
        <color rgb="FF94B3D6"/>
      </top>
      <bottom style="thin">
        <color rgb="FF000000"/>
      </bottom>
      <diagonal/>
    </border>
    <border>
      <left style="thin">
        <color rgb="FF94B3D6"/>
      </left>
      <right style="thin">
        <color rgb="FF000000"/>
      </right>
      <top style="thin">
        <color rgb="FF94B3D6"/>
      </top>
      <bottom style="thin">
        <color rgb="FF94B3D6"/>
      </bottom>
      <diagonal/>
    </border>
    <border>
      <left style="thin">
        <color rgb="FF000000"/>
      </left>
      <right/>
      <top style="thin">
        <color rgb="FF94B3D6"/>
      </top>
      <bottom style="thin">
        <color rgb="FF94B3D6"/>
      </bottom>
      <diagonal/>
    </border>
    <border>
      <left/>
      <right style="thin">
        <color rgb="FF000000"/>
      </right>
      <top style="thin">
        <color rgb="FF94B3D6"/>
      </top>
      <bottom style="thin">
        <color rgb="FF94B3D6"/>
      </bottom>
      <diagonal/>
    </border>
    <border>
      <left style="thin">
        <color rgb="FF000000"/>
      </left>
      <right style="thin">
        <color rgb="FF000000"/>
      </right>
      <top style="thin">
        <color rgb="FF000000"/>
      </top>
      <bottom style="thin">
        <color rgb="FF000000"/>
      </bottom>
      <diagonal/>
    </border>
    <border>
      <left style="thin">
        <color rgb="FF94B3D6"/>
      </left>
      <right style="thin">
        <color rgb="FF000000"/>
      </right>
      <top/>
      <bottom style="thin">
        <color rgb="FF94B3D6"/>
      </bottom>
      <diagonal/>
    </border>
    <border>
      <left style="thin">
        <color rgb="FF000000"/>
      </left>
      <right/>
      <top/>
      <bottom style="thin">
        <color rgb="FF94B3D6"/>
      </bottom>
      <diagonal/>
    </border>
    <border>
      <left/>
      <right/>
      <top/>
      <bottom style="thin">
        <color rgb="FF94B3D6"/>
      </bottom>
      <diagonal/>
    </border>
    <border>
      <left/>
      <right style="thin">
        <color rgb="FF000000"/>
      </right>
      <top/>
      <bottom style="thin">
        <color rgb="FF94B3D6"/>
      </bottom>
      <diagonal/>
    </border>
    <border>
      <left style="thin">
        <color rgb="FF000000"/>
      </left>
      <right style="thin">
        <color rgb="FF000000"/>
      </right>
      <top/>
      <bottom style="thin">
        <color rgb="FF000000"/>
      </bottom>
      <diagonal/>
    </border>
    <border>
      <left style="thin">
        <color rgb="FF000000"/>
      </left>
      <right/>
      <top style="thin">
        <color rgb="FF94B3D6"/>
      </top>
      <bottom style="thin">
        <color rgb="FF000000"/>
      </bottom>
      <diagonal/>
    </border>
    <border>
      <left/>
      <right style="thin">
        <color rgb="FF000000"/>
      </right>
      <top style="thin">
        <color rgb="FF94B3D6"/>
      </top>
      <bottom style="thin">
        <color rgb="FF000000"/>
      </bottom>
      <diagonal/>
    </border>
    <border>
      <left style="thin">
        <color rgb="FF000000"/>
      </left>
      <right/>
      <top style="thin">
        <color rgb="FF000000"/>
      </top>
      <bottom style="thin">
        <color rgb="FF94B3D6"/>
      </bottom>
      <diagonal/>
    </border>
    <border>
      <left/>
      <right/>
      <top style="thin">
        <color rgb="FF000000"/>
      </top>
      <bottom style="thin">
        <color rgb="FF94B3D6"/>
      </bottom>
      <diagonal/>
    </border>
    <border>
      <left/>
      <right style="thin">
        <color rgb="FF000000"/>
      </right>
      <top style="thin">
        <color rgb="FF000000"/>
      </top>
      <bottom style="thin">
        <color rgb="FF94B3D6"/>
      </bottom>
      <diagonal/>
    </border>
    <border>
      <left style="thin">
        <color rgb="FF94B3D6"/>
      </left>
      <right style="thin">
        <color rgb="FF94B3D6"/>
      </right>
      <top style="thin">
        <color rgb="FF94B3D6"/>
      </top>
      <bottom style="thin">
        <color rgb="FF94B3D6"/>
      </bottom>
      <diagonal/>
    </border>
    <border>
      <left style="thin">
        <color rgb="FF94B3D6"/>
      </left>
      <right style="thin">
        <color rgb="FF94B3D6"/>
      </right>
      <top/>
      <bottom style="thin">
        <color rgb="FF94B3D6"/>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1">
    <xf numFmtId="0" fontId="0" fillId="0" borderId="0"/>
    <xf numFmtId="0" fontId="1"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13" fillId="0" borderId="0"/>
    <xf numFmtId="9" fontId="14" fillId="0" borderId="0" applyFont="0" applyFill="0" applyBorder="0" applyAlignment="0" applyProtection="0"/>
    <xf numFmtId="0" fontId="15" fillId="0" borderId="0"/>
    <xf numFmtId="0" fontId="16" fillId="0" borderId="0"/>
    <xf numFmtId="0" fontId="26" fillId="0" borderId="0"/>
    <xf numFmtId="0" fontId="26" fillId="0" borderId="0"/>
  </cellStyleXfs>
  <cellXfs count="124">
    <xf numFmtId="0" fontId="0" fillId="0" borderId="0" xfId="0"/>
    <xf numFmtId="0" fontId="1" fillId="0" borderId="0" xfId="1"/>
    <xf numFmtId="49" fontId="1" fillId="0" borderId="0" xfId="1" applyNumberFormat="1"/>
    <xf numFmtId="0" fontId="4" fillId="0" borderId="0" xfId="1" applyFont="1"/>
    <xf numFmtId="0" fontId="5" fillId="0" borderId="0" xfId="1" applyFont="1"/>
    <xf numFmtId="0" fontId="6" fillId="0" borderId="0" xfId="1" applyFont="1"/>
    <xf numFmtId="0" fontId="4" fillId="0" borderId="0" xfId="1" applyFont="1" applyAlignment="1">
      <alignment vertical="top"/>
    </xf>
    <xf numFmtId="0" fontId="1" fillId="0" borderId="1" xfId="1" applyBorder="1"/>
    <xf numFmtId="0" fontId="5" fillId="2" borderId="0" xfId="1" applyFont="1" applyFill="1"/>
    <xf numFmtId="0" fontId="5" fillId="4" borderId="0" xfId="1" applyFont="1" applyFill="1"/>
    <xf numFmtId="0" fontId="7" fillId="0" borderId="0" xfId="1" applyFont="1"/>
    <xf numFmtId="0" fontId="3" fillId="0" borderId="0" xfId="1" applyFont="1" applyAlignment="1">
      <alignment horizontal="center" wrapText="1"/>
    </xf>
    <xf numFmtId="0" fontId="3" fillId="0" borderId="1" xfId="1" applyFont="1" applyBorder="1" applyAlignment="1">
      <alignment horizontal="center" wrapText="1"/>
    </xf>
    <xf numFmtId="0" fontId="5" fillId="3" borderId="0" xfId="1" applyFont="1" applyFill="1"/>
    <xf numFmtId="0" fontId="8" fillId="0" borderId="0" xfId="1" applyFont="1"/>
    <xf numFmtId="0" fontId="4" fillId="2" borderId="0" xfId="1" applyFont="1" applyFill="1" applyProtection="1">
      <protection locked="0"/>
    </xf>
    <xf numFmtId="49" fontId="5" fillId="0" borderId="0" xfId="1" applyNumberFormat="1" applyFont="1"/>
    <xf numFmtId="0" fontId="3" fillId="0" borderId="0" xfId="0" applyFont="1"/>
    <xf numFmtId="0" fontId="2" fillId="0" borderId="0" xfId="0" applyFont="1"/>
    <xf numFmtId="0" fontId="0" fillId="0" borderId="0" xfId="1" applyFont="1"/>
    <xf numFmtId="0" fontId="17" fillId="0" borderId="0" xfId="8" applyFont="1" applyAlignment="1">
      <alignment vertical="top"/>
    </xf>
    <xf numFmtId="0" fontId="16" fillId="0" borderId="0" xfId="8" applyAlignment="1">
      <alignment horizontal="left" vertical="top"/>
    </xf>
    <xf numFmtId="0" fontId="16" fillId="0" borderId="9" xfId="8" applyBorder="1" applyAlignment="1">
      <alignment horizontal="right" vertical="center" wrapText="1"/>
    </xf>
    <xf numFmtId="0" fontId="20" fillId="0" borderId="11" xfId="8" applyFont="1" applyBorder="1" applyAlignment="1">
      <alignment horizontal="left" vertical="top" wrapText="1"/>
    </xf>
    <xf numFmtId="0" fontId="20" fillId="0" borderId="12" xfId="8" applyFont="1" applyBorder="1" applyAlignment="1">
      <alignment horizontal="left" vertical="top" wrapText="1"/>
    </xf>
    <xf numFmtId="0" fontId="22" fillId="0" borderId="13" xfId="8" applyFont="1" applyBorder="1" applyAlignment="1">
      <alignment horizontal="right" vertical="top" wrapText="1"/>
    </xf>
    <xf numFmtId="0" fontId="22" fillId="0" borderId="17" xfId="8" applyFont="1" applyBorder="1" applyAlignment="1">
      <alignment horizontal="right" vertical="top" wrapText="1"/>
    </xf>
    <xf numFmtId="0" fontId="22" fillId="0" borderId="27" xfId="8" applyFont="1" applyBorder="1" applyAlignment="1">
      <alignment horizontal="right" vertical="top" wrapText="1"/>
    </xf>
    <xf numFmtId="0" fontId="22" fillId="0" borderId="28" xfId="8" applyFont="1" applyBorder="1" applyAlignment="1">
      <alignment horizontal="right" vertical="top" wrapText="1"/>
    </xf>
    <xf numFmtId="0" fontId="22" fillId="0" borderId="9" xfId="8" applyFont="1" applyBorder="1" applyAlignment="1">
      <alignment horizontal="right" vertical="top" wrapText="1"/>
    </xf>
    <xf numFmtId="0" fontId="16" fillId="0" borderId="15" xfId="8" applyBorder="1" applyAlignment="1">
      <alignment horizontal="left" vertical="center" wrapText="1"/>
    </xf>
    <xf numFmtId="0" fontId="16" fillId="0" borderId="10" xfId="8" applyBorder="1" applyAlignment="1">
      <alignment horizontal="left" vertical="center" wrapText="1"/>
    </xf>
    <xf numFmtId="0" fontId="22" fillId="0" borderId="10" xfId="8" applyFont="1" applyBorder="1" applyAlignment="1">
      <alignment horizontal="left" vertical="top" wrapText="1" indent="3"/>
    </xf>
    <xf numFmtId="0" fontId="22" fillId="0" borderId="9" xfId="8" applyFont="1" applyBorder="1" applyAlignment="1">
      <alignment horizontal="left" vertical="top" wrapText="1"/>
    </xf>
    <xf numFmtId="0" fontId="20" fillId="0" borderId="10" xfId="8" applyFont="1" applyBorder="1" applyAlignment="1">
      <alignment horizontal="left" vertical="top" wrapText="1" indent="3"/>
    </xf>
    <xf numFmtId="0" fontId="16" fillId="0" borderId="0" xfId="8" applyAlignment="1">
      <alignment horizontal="right" vertical="top"/>
    </xf>
    <xf numFmtId="0" fontId="16" fillId="0" borderId="16" xfId="8" applyBorder="1" applyAlignment="1">
      <alignment vertical="center" wrapText="1"/>
    </xf>
    <xf numFmtId="0" fontId="16" fillId="0" borderId="21" xfId="8" applyBorder="1" applyAlignment="1">
      <alignment vertical="center" wrapText="1"/>
    </xf>
    <xf numFmtId="0" fontId="16" fillId="0" borderId="29" xfId="8" applyBorder="1" applyAlignment="1">
      <alignment vertical="center" wrapText="1"/>
    </xf>
    <xf numFmtId="0" fontId="23" fillId="0" borderId="10" xfId="8" applyFont="1" applyBorder="1" applyAlignment="1">
      <alignment horizontal="left" vertical="top" wrapText="1" indent="3"/>
    </xf>
    <xf numFmtId="0" fontId="22" fillId="0" borderId="15" xfId="8" applyFont="1" applyBorder="1" applyAlignment="1">
      <alignment horizontal="left" vertical="top" wrapText="1"/>
    </xf>
    <xf numFmtId="0" fontId="23" fillId="0" borderId="10" xfId="8" applyFont="1" applyBorder="1" applyAlignment="1">
      <alignment horizontal="left" vertical="top" wrapText="1"/>
    </xf>
    <xf numFmtId="0" fontId="23" fillId="0" borderId="13" xfId="8" applyFont="1" applyBorder="1" applyAlignment="1">
      <alignment horizontal="right" vertical="top" wrapText="1"/>
    </xf>
    <xf numFmtId="0" fontId="23" fillId="0" borderId="27" xfId="8" applyFont="1" applyBorder="1" applyAlignment="1">
      <alignment horizontal="right" vertical="top" wrapText="1"/>
    </xf>
    <xf numFmtId="0" fontId="22" fillId="0" borderId="16" xfId="8" applyFont="1" applyBorder="1" applyAlignment="1">
      <alignment vertical="top" wrapText="1"/>
    </xf>
    <xf numFmtId="0" fontId="16" fillId="5" borderId="16" xfId="8" applyFill="1" applyBorder="1" applyAlignment="1">
      <alignment vertical="center" wrapText="1"/>
    </xf>
    <xf numFmtId="0" fontId="27" fillId="0" borderId="0" xfId="8" applyFont="1" applyAlignment="1">
      <alignment horizontal="left" vertical="top"/>
    </xf>
    <xf numFmtId="0" fontId="28" fillId="0" borderId="0" xfId="8" applyFont="1"/>
    <xf numFmtId="0" fontId="29" fillId="0" borderId="0" xfId="8" applyFont="1" applyAlignment="1">
      <alignment vertical="center" wrapText="1"/>
    </xf>
    <xf numFmtId="0" fontId="27" fillId="0" borderId="0" xfId="8" applyFont="1" applyAlignment="1">
      <alignment vertical="center"/>
    </xf>
    <xf numFmtId="0" fontId="29" fillId="0" borderId="0" xfId="8" applyFont="1"/>
    <xf numFmtId="0" fontId="27" fillId="0" borderId="0" xfId="8" applyFont="1"/>
    <xf numFmtId="0" fontId="28" fillId="0" borderId="0" xfId="0" applyFont="1"/>
    <xf numFmtId="49" fontId="7" fillId="2" borderId="2" xfId="1" applyNumberFormat="1" applyFont="1" applyFill="1" applyBorder="1"/>
    <xf numFmtId="49" fontId="7" fillId="2" borderId="3" xfId="1" applyNumberFormat="1" applyFont="1" applyFill="1" applyBorder="1"/>
    <xf numFmtId="49" fontId="7" fillId="2" borderId="4" xfId="1" applyNumberFormat="1" applyFont="1" applyFill="1" applyBorder="1"/>
    <xf numFmtId="49" fontId="7" fillId="3" borderId="5" xfId="1" applyNumberFormat="1" applyFont="1" applyFill="1" applyBorder="1"/>
    <xf numFmtId="49" fontId="7" fillId="3" borderId="0" xfId="1" applyNumberFormat="1" applyFont="1" applyFill="1"/>
    <xf numFmtId="49" fontId="7" fillId="3" borderId="1" xfId="1" applyNumberFormat="1" applyFont="1" applyFill="1" applyBorder="1"/>
    <xf numFmtId="49" fontId="7" fillId="4" borderId="6" xfId="1" applyNumberFormat="1" applyFont="1" applyFill="1" applyBorder="1"/>
    <xf numFmtId="49" fontId="7" fillId="4" borderId="7" xfId="1" applyNumberFormat="1" applyFont="1" applyFill="1" applyBorder="1"/>
    <xf numFmtId="49" fontId="7" fillId="4" borderId="8" xfId="1" applyNumberFormat="1" applyFont="1" applyFill="1" applyBorder="1"/>
    <xf numFmtId="0" fontId="3" fillId="0" borderId="0" xfId="1" applyFont="1" applyAlignment="1">
      <alignment horizontal="center"/>
    </xf>
    <xf numFmtId="0" fontId="3" fillId="0" borderId="1" xfId="1" applyFont="1" applyBorder="1" applyAlignment="1">
      <alignment horizontal="center"/>
    </xf>
    <xf numFmtId="165" fontId="1" fillId="3" borderId="0" xfId="1" applyNumberFormat="1" applyFill="1" applyProtection="1">
      <protection locked="0"/>
    </xf>
    <xf numFmtId="49" fontId="0" fillId="2" borderId="0" xfId="1" applyNumberFormat="1" applyFont="1" applyFill="1" applyProtection="1">
      <protection locked="0"/>
    </xf>
    <xf numFmtId="49" fontId="1" fillId="2" borderId="0" xfId="1" applyNumberFormat="1" applyFill="1" applyProtection="1">
      <protection locked="0"/>
    </xf>
    <xf numFmtId="49" fontId="10" fillId="2" borderId="0" xfId="2" applyNumberFormat="1" applyFont="1" applyFill="1" applyAlignment="1">
      <protection locked="0"/>
    </xf>
    <xf numFmtId="164" fontId="1" fillId="2" borderId="0" xfId="1" applyNumberFormat="1" applyFill="1" applyProtection="1">
      <protection locked="0"/>
    </xf>
    <xf numFmtId="165" fontId="1" fillId="2" borderId="0" xfId="1" applyNumberFormat="1" applyFill="1" applyProtection="1">
      <protection locked="0"/>
    </xf>
    <xf numFmtId="0" fontId="22" fillId="0" borderId="14" xfId="8" applyFont="1" applyBorder="1" applyAlignment="1">
      <alignment horizontal="left" vertical="top" wrapText="1" indent="5"/>
    </xf>
    <xf numFmtId="0" fontId="22" fillId="0" borderId="10" xfId="8" applyFont="1" applyBorder="1" applyAlignment="1">
      <alignment horizontal="left" vertical="top" wrapText="1" indent="5"/>
    </xf>
    <xf numFmtId="0" fontId="22" fillId="0" borderId="15" xfId="8" applyFont="1" applyBorder="1" applyAlignment="1">
      <alignment horizontal="left" vertical="top" wrapText="1" indent="5"/>
    </xf>
    <xf numFmtId="0" fontId="18" fillId="0" borderId="10" xfId="8" applyFont="1" applyBorder="1" applyAlignment="1">
      <alignment horizontal="left" vertical="top" wrapText="1"/>
    </xf>
    <xf numFmtId="0" fontId="20" fillId="0" borderId="14" xfId="8" applyFont="1" applyBorder="1" applyAlignment="1">
      <alignment horizontal="left" vertical="top" wrapText="1"/>
    </xf>
    <xf numFmtId="0" fontId="20" fillId="0" borderId="10" xfId="8" applyFont="1" applyBorder="1" applyAlignment="1">
      <alignment horizontal="left" vertical="top" wrapText="1"/>
    </xf>
    <xf numFmtId="0" fontId="20" fillId="0" borderId="15" xfId="8" applyFont="1" applyBorder="1" applyAlignment="1">
      <alignment horizontal="left" vertical="top" wrapText="1"/>
    </xf>
    <xf numFmtId="0" fontId="22" fillId="0" borderId="14" xfId="8" applyFont="1" applyBorder="1" applyAlignment="1">
      <alignment horizontal="left" vertical="top" wrapText="1" indent="3"/>
    </xf>
    <xf numFmtId="0" fontId="22" fillId="0" borderId="10" xfId="8" applyFont="1" applyBorder="1" applyAlignment="1">
      <alignment horizontal="left" vertical="top" wrapText="1" indent="3"/>
    </xf>
    <xf numFmtId="0" fontId="22" fillId="0" borderId="15" xfId="8" applyFont="1" applyBorder="1" applyAlignment="1">
      <alignment horizontal="left" vertical="top" wrapText="1" indent="3"/>
    </xf>
    <xf numFmtId="0" fontId="23" fillId="0" borderId="14" xfId="8" applyFont="1" applyBorder="1" applyAlignment="1">
      <alignment horizontal="left" vertical="top" wrapText="1" indent="3"/>
    </xf>
    <xf numFmtId="0" fontId="23" fillId="0" borderId="14" xfId="8" applyFont="1" applyBorder="1" applyAlignment="1">
      <alignment horizontal="left" vertical="top" wrapText="1" indent="4"/>
    </xf>
    <xf numFmtId="0" fontId="22" fillId="0" borderId="10" xfId="8" applyFont="1" applyBorder="1" applyAlignment="1">
      <alignment horizontal="left" vertical="top" wrapText="1" indent="4"/>
    </xf>
    <xf numFmtId="0" fontId="22" fillId="0" borderId="15" xfId="8" applyFont="1" applyBorder="1" applyAlignment="1">
      <alignment horizontal="left" vertical="top" wrapText="1" indent="4"/>
    </xf>
    <xf numFmtId="0" fontId="20" fillId="0" borderId="9" xfId="8" applyFont="1" applyBorder="1" applyAlignment="1">
      <alignment horizontal="left" vertical="top" wrapText="1"/>
    </xf>
    <xf numFmtId="0" fontId="22" fillId="0" borderId="18" xfId="8" applyFont="1" applyBorder="1" applyAlignment="1">
      <alignment horizontal="left" vertical="top" wrapText="1" indent="5"/>
    </xf>
    <xf numFmtId="0" fontId="22" fillId="0" borderId="19" xfId="8" applyFont="1" applyBorder="1" applyAlignment="1">
      <alignment horizontal="left" vertical="top" wrapText="1" indent="5"/>
    </xf>
    <xf numFmtId="0" fontId="22" fillId="0" borderId="20" xfId="8" applyFont="1" applyBorder="1" applyAlignment="1">
      <alignment horizontal="left" vertical="top" wrapText="1" indent="5"/>
    </xf>
    <xf numFmtId="0" fontId="23" fillId="0" borderId="14" xfId="8" applyFont="1" applyBorder="1" applyAlignment="1">
      <alignment horizontal="left" vertical="top" wrapText="1" indent="5"/>
    </xf>
    <xf numFmtId="0" fontId="16" fillId="0" borderId="10" xfId="8" applyBorder="1" applyAlignment="1">
      <alignment horizontal="left" vertical="top" wrapText="1" indent="5"/>
    </xf>
    <xf numFmtId="0" fontId="16" fillId="0" borderId="15" xfId="8" applyBorder="1" applyAlignment="1">
      <alignment horizontal="left" vertical="top" wrapText="1" indent="5"/>
    </xf>
    <xf numFmtId="0" fontId="22" fillId="0" borderId="14" xfId="8" applyFont="1" applyBorder="1" applyAlignment="1">
      <alignment horizontal="right" vertical="top" wrapText="1" indent="2"/>
    </xf>
    <xf numFmtId="0" fontId="22" fillId="0" borderId="10" xfId="8" applyFont="1" applyBorder="1" applyAlignment="1">
      <alignment horizontal="right" vertical="top" wrapText="1" indent="2"/>
    </xf>
    <xf numFmtId="0" fontId="22" fillId="0" borderId="15" xfId="8" applyFont="1" applyBorder="1" applyAlignment="1">
      <alignment horizontal="right" vertical="top" wrapText="1" indent="2"/>
    </xf>
    <xf numFmtId="0" fontId="22" fillId="0" borderId="14" xfId="8" applyFont="1" applyBorder="1" applyAlignment="1">
      <alignment horizontal="right" vertical="top" wrapText="1" indent="1"/>
    </xf>
    <xf numFmtId="0" fontId="22" fillId="0" borderId="10" xfId="8" applyFont="1" applyBorder="1" applyAlignment="1">
      <alignment horizontal="right" vertical="top" wrapText="1" indent="1"/>
    </xf>
    <xf numFmtId="0" fontId="22" fillId="0" borderId="15" xfId="8" applyFont="1" applyBorder="1" applyAlignment="1">
      <alignment horizontal="right" vertical="top" wrapText="1" indent="1"/>
    </xf>
    <xf numFmtId="0" fontId="22" fillId="0" borderId="14" xfId="8" applyFont="1" applyBorder="1" applyAlignment="1">
      <alignment horizontal="left" vertical="top" wrapText="1" indent="9"/>
    </xf>
    <xf numFmtId="0" fontId="22" fillId="0" borderId="10" xfId="8" applyFont="1" applyBorder="1" applyAlignment="1">
      <alignment horizontal="left" vertical="top" wrapText="1" indent="9"/>
    </xf>
    <xf numFmtId="0" fontId="22" fillId="0" borderId="15" xfId="8" applyFont="1" applyBorder="1" applyAlignment="1">
      <alignment horizontal="left" vertical="top" wrapText="1" indent="9"/>
    </xf>
    <xf numFmtId="0" fontId="22" fillId="0" borderId="9" xfId="8" applyFont="1" applyBorder="1" applyAlignment="1">
      <alignment horizontal="left" vertical="top" wrapText="1" indent="9"/>
    </xf>
    <xf numFmtId="0" fontId="23" fillId="0" borderId="22" xfId="8" applyFont="1" applyBorder="1" applyAlignment="1">
      <alignment horizontal="left" vertical="top" wrapText="1" indent="5"/>
    </xf>
    <xf numFmtId="0" fontId="16" fillId="0" borderId="11" xfId="8" applyBorder="1" applyAlignment="1">
      <alignment horizontal="left" vertical="top" wrapText="1" indent="5"/>
    </xf>
    <xf numFmtId="0" fontId="16" fillId="0" borderId="23" xfId="8" applyBorder="1" applyAlignment="1">
      <alignment horizontal="left" vertical="top" wrapText="1" indent="5"/>
    </xf>
    <xf numFmtId="0" fontId="25" fillId="0" borderId="24" xfId="8" applyFont="1" applyBorder="1" applyAlignment="1">
      <alignment horizontal="left" vertical="top" wrapText="1"/>
    </xf>
    <xf numFmtId="0" fontId="25" fillId="0" borderId="25" xfId="8" applyFont="1" applyBorder="1" applyAlignment="1">
      <alignment horizontal="left" vertical="top" wrapText="1"/>
    </xf>
    <xf numFmtId="0" fontId="25" fillId="0" borderId="26" xfId="8" applyFont="1" applyBorder="1" applyAlignment="1">
      <alignment horizontal="left" vertical="top" wrapText="1"/>
    </xf>
    <xf numFmtId="0" fontId="16" fillId="0" borderId="14" xfId="8" applyBorder="1" applyAlignment="1">
      <alignment horizontal="left" vertical="center" wrapText="1"/>
    </xf>
    <xf numFmtId="0" fontId="16" fillId="0" borderId="10" xfId="8" applyBorder="1" applyAlignment="1">
      <alignment horizontal="left" vertical="center" wrapText="1"/>
    </xf>
    <xf numFmtId="0" fontId="16" fillId="0" borderId="15" xfId="8" applyBorder="1" applyAlignment="1">
      <alignment horizontal="left" vertical="center" wrapText="1"/>
    </xf>
    <xf numFmtId="0" fontId="20" fillId="0" borderId="14" xfId="8" applyFont="1" applyBorder="1" applyAlignment="1">
      <alignment horizontal="left" vertical="top" wrapText="1" indent="9"/>
    </xf>
    <xf numFmtId="0" fontId="20" fillId="0" borderId="10" xfId="8" applyFont="1" applyBorder="1" applyAlignment="1">
      <alignment horizontal="left" vertical="top" wrapText="1" indent="9"/>
    </xf>
    <xf numFmtId="0" fontId="20" fillId="0" borderId="15" xfId="8" applyFont="1" applyBorder="1" applyAlignment="1">
      <alignment horizontal="left" vertical="top" wrapText="1" indent="9"/>
    </xf>
    <xf numFmtId="0" fontId="20" fillId="0" borderId="9" xfId="8" applyFont="1" applyBorder="1" applyAlignment="1">
      <alignment horizontal="right" vertical="top" wrapText="1" indent="1"/>
    </xf>
    <xf numFmtId="0" fontId="20" fillId="0" borderId="10" xfId="8" applyFont="1" applyBorder="1" applyAlignment="1">
      <alignment horizontal="right" vertical="top" wrapText="1" indent="1"/>
    </xf>
    <xf numFmtId="0" fontId="20" fillId="0" borderId="15" xfId="8" applyFont="1" applyBorder="1" applyAlignment="1">
      <alignment horizontal="right" vertical="top" wrapText="1" indent="1"/>
    </xf>
    <xf numFmtId="0" fontId="23" fillId="0" borderId="9" xfId="8" applyFont="1" applyBorder="1" applyAlignment="1">
      <alignment horizontal="left" vertical="top" wrapText="1" indent="9"/>
    </xf>
    <xf numFmtId="0" fontId="20" fillId="0" borderId="9" xfId="8" applyFont="1" applyBorder="1" applyAlignment="1">
      <alignment horizontal="left" vertical="top" wrapText="1" indent="9"/>
    </xf>
    <xf numFmtId="0" fontId="22" fillId="0" borderId="30" xfId="8" applyFont="1" applyBorder="1" applyAlignment="1">
      <alignment horizontal="left" vertical="top" wrapText="1"/>
    </xf>
    <xf numFmtId="0" fontId="22" fillId="0" borderId="31" xfId="8" applyFont="1" applyBorder="1" applyAlignment="1">
      <alignment horizontal="left" vertical="top" wrapText="1"/>
    </xf>
    <xf numFmtId="0" fontId="22" fillId="0" borderId="30" xfId="8" applyFont="1" applyBorder="1" applyAlignment="1">
      <alignment horizontal="center" vertical="top" wrapText="1"/>
    </xf>
    <xf numFmtId="0" fontId="22" fillId="0" borderId="32" xfId="8" applyFont="1" applyBorder="1" applyAlignment="1">
      <alignment horizontal="center" vertical="top" wrapText="1"/>
    </xf>
    <xf numFmtId="0" fontId="22" fillId="0" borderId="31" xfId="8" applyFont="1" applyBorder="1" applyAlignment="1">
      <alignment horizontal="center" vertical="top" wrapText="1"/>
    </xf>
    <xf numFmtId="0" fontId="24" fillId="0" borderId="9" xfId="8" applyFont="1" applyBorder="1" applyAlignment="1">
      <alignment horizontal="left" vertical="top" wrapText="1" indent="9"/>
    </xf>
  </cellXfs>
  <cellStyles count="11">
    <cellStyle name="%" xfId="4" xr:uid="{00000000-0005-0000-0000-000000000000}"/>
    <cellStyle name="Hyperlink 2" xfId="3" xr:uid="{00000000-0005-0000-0000-000001000000}"/>
    <cellStyle name="Link" xfId="2" builtinId="8"/>
    <cellStyle name="Normal" xfId="0" builtinId="0"/>
    <cellStyle name="Normal 2" xfId="1" xr:uid="{00000000-0005-0000-0000-000004000000}"/>
    <cellStyle name="Normal 3" xfId="5" xr:uid="{00000000-0005-0000-0000-000005000000}"/>
    <cellStyle name="Normal 4" xfId="8" xr:uid="{00000000-0005-0000-0000-000006000000}"/>
    <cellStyle name="Normal 4 2" xfId="10" xr:uid="{00000000-0005-0000-0000-000007000000}"/>
    <cellStyle name="Normal 5" xfId="9" xr:uid="{00000000-0005-0000-0000-000008000000}"/>
    <cellStyle name="Percent 2" xfId="6" xr:uid="{00000000-0005-0000-0000-000009000000}"/>
    <cellStyle name="Udefineret" xfId="7" xr:uid="{00000000-0005-0000-0000-00000A000000}"/>
  </cellStyles>
  <dxfs count="1">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ks.fo/VATNumb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24"/>
  <sheetViews>
    <sheetView tabSelected="1" view="pageBreakPreview" zoomScale="85" zoomScaleNormal="85" zoomScaleSheetLayoutView="85" workbookViewId="0">
      <pane ySplit="8" topLeftCell="A9" activePane="bottomLeft" state="frozen"/>
      <selection pane="bottomLeft" activeCell="C26" sqref="C26"/>
    </sheetView>
  </sheetViews>
  <sheetFormatPr defaultRowHeight="14.4" outlineLevelCol="1"/>
  <cols>
    <col min="1" max="1" width="79.109375" style="1" bestFit="1" customWidth="1"/>
    <col min="2" max="4" width="9.6640625" style="2" customWidth="1"/>
    <col min="5" max="5" width="9.6640625" style="2" customWidth="1" collapsed="1"/>
    <col min="6" max="6" width="64.88671875" style="3" hidden="1" customWidth="1" outlineLevel="1"/>
    <col min="7" max="12" width="10.6640625" style="4" hidden="1" customWidth="1" outlineLevel="1"/>
    <col min="13" max="13" width="17.6640625" style="4" hidden="1" customWidth="1" outlineLevel="1"/>
    <col min="14" max="14" width="18.6640625" style="4" hidden="1" customWidth="1" outlineLevel="1"/>
    <col min="15" max="15" width="75.5546875" style="4" hidden="1" customWidth="1" outlineLevel="1"/>
    <col min="16" max="18" width="18.6640625" style="4" hidden="1" customWidth="1" outlineLevel="1"/>
    <col min="19" max="19" width="9.109375" style="1" hidden="1" customWidth="1" outlineLevel="1"/>
    <col min="20" max="256" width="9.109375" style="1"/>
    <col min="257" max="257" width="79.109375" style="1" bestFit="1" customWidth="1"/>
    <col min="258" max="261" width="9.6640625" style="1" customWidth="1"/>
    <col min="262" max="275" width="0" style="1" hidden="1" customWidth="1"/>
    <col min="276" max="512" width="9.109375" style="1"/>
    <col min="513" max="513" width="79.109375" style="1" bestFit="1" customWidth="1"/>
    <col min="514" max="517" width="9.6640625" style="1" customWidth="1"/>
    <col min="518" max="531" width="0" style="1" hidden="1" customWidth="1"/>
    <col min="532" max="768" width="9.109375" style="1"/>
    <col min="769" max="769" width="79.109375" style="1" bestFit="1" customWidth="1"/>
    <col min="770" max="773" width="9.6640625" style="1" customWidth="1"/>
    <col min="774" max="787" width="0" style="1" hidden="1" customWidth="1"/>
    <col min="788" max="1024" width="9.109375" style="1"/>
    <col min="1025" max="1025" width="79.109375" style="1" bestFit="1" customWidth="1"/>
    <col min="1026" max="1029" width="9.6640625" style="1" customWidth="1"/>
    <col min="1030" max="1043" width="0" style="1" hidden="1" customWidth="1"/>
    <col min="1044" max="1280" width="9.109375" style="1"/>
    <col min="1281" max="1281" width="79.109375" style="1" bestFit="1" customWidth="1"/>
    <col min="1282" max="1285" width="9.6640625" style="1" customWidth="1"/>
    <col min="1286" max="1299" width="0" style="1" hidden="1" customWidth="1"/>
    <col min="1300" max="1536" width="9.109375" style="1"/>
    <col min="1537" max="1537" width="79.109375" style="1" bestFit="1" customWidth="1"/>
    <col min="1538" max="1541" width="9.6640625" style="1" customWidth="1"/>
    <col min="1542" max="1555" width="0" style="1" hidden="1" customWidth="1"/>
    <col min="1556" max="1792" width="9.109375" style="1"/>
    <col min="1793" max="1793" width="79.109375" style="1" bestFit="1" customWidth="1"/>
    <col min="1794" max="1797" width="9.6640625" style="1" customWidth="1"/>
    <col min="1798" max="1811" width="0" style="1" hidden="1" customWidth="1"/>
    <col min="1812" max="2048" width="9.109375" style="1"/>
    <col min="2049" max="2049" width="79.109375" style="1" bestFit="1" customWidth="1"/>
    <col min="2050" max="2053" width="9.6640625" style="1" customWidth="1"/>
    <col min="2054" max="2067" width="0" style="1" hidden="1" customWidth="1"/>
    <col min="2068" max="2304" width="9.109375" style="1"/>
    <col min="2305" max="2305" width="79.109375" style="1" bestFit="1" customWidth="1"/>
    <col min="2306" max="2309" width="9.6640625" style="1" customWidth="1"/>
    <col min="2310" max="2323" width="0" style="1" hidden="1" customWidth="1"/>
    <col min="2324" max="2560" width="9.109375" style="1"/>
    <col min="2561" max="2561" width="79.109375" style="1" bestFit="1" customWidth="1"/>
    <col min="2562" max="2565" width="9.6640625" style="1" customWidth="1"/>
    <col min="2566" max="2579" width="0" style="1" hidden="1" customWidth="1"/>
    <col min="2580" max="2816" width="9.109375" style="1"/>
    <col min="2817" max="2817" width="79.109375" style="1" bestFit="1" customWidth="1"/>
    <col min="2818" max="2821" width="9.6640625" style="1" customWidth="1"/>
    <col min="2822" max="2835" width="0" style="1" hidden="1" customWidth="1"/>
    <col min="2836" max="3072" width="9.109375" style="1"/>
    <col min="3073" max="3073" width="79.109375" style="1" bestFit="1" customWidth="1"/>
    <col min="3074" max="3077" width="9.6640625" style="1" customWidth="1"/>
    <col min="3078" max="3091" width="0" style="1" hidden="1" customWidth="1"/>
    <col min="3092" max="3328" width="9.109375" style="1"/>
    <col min="3329" max="3329" width="79.109375" style="1" bestFit="1" customWidth="1"/>
    <col min="3330" max="3333" width="9.6640625" style="1" customWidth="1"/>
    <col min="3334" max="3347" width="0" style="1" hidden="1" customWidth="1"/>
    <col min="3348" max="3584" width="9.109375" style="1"/>
    <col min="3585" max="3585" width="79.109375" style="1" bestFit="1" customWidth="1"/>
    <col min="3586" max="3589" width="9.6640625" style="1" customWidth="1"/>
    <col min="3590" max="3603" width="0" style="1" hidden="1" customWidth="1"/>
    <col min="3604" max="3840" width="9.109375" style="1"/>
    <col min="3841" max="3841" width="79.109375" style="1" bestFit="1" customWidth="1"/>
    <col min="3842" max="3845" width="9.6640625" style="1" customWidth="1"/>
    <col min="3846" max="3859" width="0" style="1" hidden="1" customWidth="1"/>
    <col min="3860" max="4096" width="9.109375" style="1"/>
    <col min="4097" max="4097" width="79.109375" style="1" bestFit="1" customWidth="1"/>
    <col min="4098" max="4101" width="9.6640625" style="1" customWidth="1"/>
    <col min="4102" max="4115" width="0" style="1" hidden="1" customWidth="1"/>
    <col min="4116" max="4352" width="9.109375" style="1"/>
    <col min="4353" max="4353" width="79.109375" style="1" bestFit="1" customWidth="1"/>
    <col min="4354" max="4357" width="9.6640625" style="1" customWidth="1"/>
    <col min="4358" max="4371" width="0" style="1" hidden="1" customWidth="1"/>
    <col min="4372" max="4608" width="9.109375" style="1"/>
    <col min="4609" max="4609" width="79.109375" style="1" bestFit="1" customWidth="1"/>
    <col min="4610" max="4613" width="9.6640625" style="1" customWidth="1"/>
    <col min="4614" max="4627" width="0" style="1" hidden="1" customWidth="1"/>
    <col min="4628" max="4864" width="9.109375" style="1"/>
    <col min="4865" max="4865" width="79.109375" style="1" bestFit="1" customWidth="1"/>
    <col min="4866" max="4869" width="9.6640625" style="1" customWidth="1"/>
    <col min="4870" max="4883" width="0" style="1" hidden="1" customWidth="1"/>
    <col min="4884" max="5120" width="9.109375" style="1"/>
    <col min="5121" max="5121" width="79.109375" style="1" bestFit="1" customWidth="1"/>
    <col min="5122" max="5125" width="9.6640625" style="1" customWidth="1"/>
    <col min="5126" max="5139" width="0" style="1" hidden="1" customWidth="1"/>
    <col min="5140" max="5376" width="9.109375" style="1"/>
    <col min="5377" max="5377" width="79.109375" style="1" bestFit="1" customWidth="1"/>
    <col min="5378" max="5381" width="9.6640625" style="1" customWidth="1"/>
    <col min="5382" max="5395" width="0" style="1" hidden="1" customWidth="1"/>
    <col min="5396" max="5632" width="9.109375" style="1"/>
    <col min="5633" max="5633" width="79.109375" style="1" bestFit="1" customWidth="1"/>
    <col min="5634" max="5637" width="9.6640625" style="1" customWidth="1"/>
    <col min="5638" max="5651" width="0" style="1" hidden="1" customWidth="1"/>
    <col min="5652" max="5888" width="9.109375" style="1"/>
    <col min="5889" max="5889" width="79.109375" style="1" bestFit="1" customWidth="1"/>
    <col min="5890" max="5893" width="9.6640625" style="1" customWidth="1"/>
    <col min="5894" max="5907" width="0" style="1" hidden="1" customWidth="1"/>
    <col min="5908" max="6144" width="9.109375" style="1"/>
    <col min="6145" max="6145" width="79.109375" style="1" bestFit="1" customWidth="1"/>
    <col min="6146" max="6149" width="9.6640625" style="1" customWidth="1"/>
    <col min="6150" max="6163" width="0" style="1" hidden="1" customWidth="1"/>
    <col min="6164" max="6400" width="9.109375" style="1"/>
    <col min="6401" max="6401" width="79.109375" style="1" bestFit="1" customWidth="1"/>
    <col min="6402" max="6405" width="9.6640625" style="1" customWidth="1"/>
    <col min="6406" max="6419" width="0" style="1" hidden="1" customWidth="1"/>
    <col min="6420" max="6656" width="9.109375" style="1"/>
    <col min="6657" max="6657" width="79.109375" style="1" bestFit="1" customWidth="1"/>
    <col min="6658" max="6661" width="9.6640625" style="1" customWidth="1"/>
    <col min="6662" max="6675" width="0" style="1" hidden="1" customWidth="1"/>
    <col min="6676" max="6912" width="9.109375" style="1"/>
    <col min="6913" max="6913" width="79.109375" style="1" bestFit="1" customWidth="1"/>
    <col min="6914" max="6917" width="9.6640625" style="1" customWidth="1"/>
    <col min="6918" max="6931" width="0" style="1" hidden="1" customWidth="1"/>
    <col min="6932" max="7168" width="9.109375" style="1"/>
    <col min="7169" max="7169" width="79.109375" style="1" bestFit="1" customWidth="1"/>
    <col min="7170" max="7173" width="9.6640625" style="1" customWidth="1"/>
    <col min="7174" max="7187" width="0" style="1" hidden="1" customWidth="1"/>
    <col min="7188" max="7424" width="9.109375" style="1"/>
    <col min="7425" max="7425" width="79.109375" style="1" bestFit="1" customWidth="1"/>
    <col min="7426" max="7429" width="9.6640625" style="1" customWidth="1"/>
    <col min="7430" max="7443" width="0" style="1" hidden="1" customWidth="1"/>
    <col min="7444" max="7680" width="9.109375" style="1"/>
    <col min="7681" max="7681" width="79.109375" style="1" bestFit="1" customWidth="1"/>
    <col min="7682" max="7685" width="9.6640625" style="1" customWidth="1"/>
    <col min="7686" max="7699" width="0" style="1" hidden="1" customWidth="1"/>
    <col min="7700" max="7936" width="9.109375" style="1"/>
    <col min="7937" max="7937" width="79.109375" style="1" bestFit="1" customWidth="1"/>
    <col min="7938" max="7941" width="9.6640625" style="1" customWidth="1"/>
    <col min="7942" max="7955" width="0" style="1" hidden="1" customWidth="1"/>
    <col min="7956" max="8192" width="9.109375" style="1"/>
    <col min="8193" max="8193" width="79.109375" style="1" bestFit="1" customWidth="1"/>
    <col min="8194" max="8197" width="9.6640625" style="1" customWidth="1"/>
    <col min="8198" max="8211" width="0" style="1" hidden="1" customWidth="1"/>
    <col min="8212" max="8448" width="9.109375" style="1"/>
    <col min="8449" max="8449" width="79.109375" style="1" bestFit="1" customWidth="1"/>
    <col min="8450" max="8453" width="9.6640625" style="1" customWidth="1"/>
    <col min="8454" max="8467" width="0" style="1" hidden="1" customWidth="1"/>
    <col min="8468" max="8704" width="9.109375" style="1"/>
    <col min="8705" max="8705" width="79.109375" style="1" bestFit="1" customWidth="1"/>
    <col min="8706" max="8709" width="9.6640625" style="1" customWidth="1"/>
    <col min="8710" max="8723" width="0" style="1" hidden="1" customWidth="1"/>
    <col min="8724" max="8960" width="9.109375" style="1"/>
    <col min="8961" max="8961" width="79.109375" style="1" bestFit="1" customWidth="1"/>
    <col min="8962" max="8965" width="9.6640625" style="1" customWidth="1"/>
    <col min="8966" max="8979" width="0" style="1" hidden="1" customWidth="1"/>
    <col min="8980" max="9216" width="9.109375" style="1"/>
    <col min="9217" max="9217" width="79.109375" style="1" bestFit="1" customWidth="1"/>
    <col min="9218" max="9221" width="9.6640625" style="1" customWidth="1"/>
    <col min="9222" max="9235" width="0" style="1" hidden="1" customWidth="1"/>
    <col min="9236" max="9472" width="9.109375" style="1"/>
    <col min="9473" max="9473" width="79.109375" style="1" bestFit="1" customWidth="1"/>
    <col min="9474" max="9477" width="9.6640625" style="1" customWidth="1"/>
    <col min="9478" max="9491" width="0" style="1" hidden="1" customWidth="1"/>
    <col min="9492" max="9728" width="9.109375" style="1"/>
    <col min="9729" max="9729" width="79.109375" style="1" bestFit="1" customWidth="1"/>
    <col min="9730" max="9733" width="9.6640625" style="1" customWidth="1"/>
    <col min="9734" max="9747" width="0" style="1" hidden="1" customWidth="1"/>
    <col min="9748" max="9984" width="9.109375" style="1"/>
    <col min="9985" max="9985" width="79.109375" style="1" bestFit="1" customWidth="1"/>
    <col min="9986" max="9989" width="9.6640625" style="1" customWidth="1"/>
    <col min="9990" max="10003" width="0" style="1" hidden="1" customWidth="1"/>
    <col min="10004" max="10240" width="9.109375" style="1"/>
    <col min="10241" max="10241" width="79.109375" style="1" bestFit="1" customWidth="1"/>
    <col min="10242" max="10245" width="9.6640625" style="1" customWidth="1"/>
    <col min="10246" max="10259" width="0" style="1" hidden="1" customWidth="1"/>
    <col min="10260" max="10496" width="9.109375" style="1"/>
    <col min="10497" max="10497" width="79.109375" style="1" bestFit="1" customWidth="1"/>
    <col min="10498" max="10501" width="9.6640625" style="1" customWidth="1"/>
    <col min="10502" max="10515" width="0" style="1" hidden="1" customWidth="1"/>
    <col min="10516" max="10752" width="9.109375" style="1"/>
    <col min="10753" max="10753" width="79.109375" style="1" bestFit="1" customWidth="1"/>
    <col min="10754" max="10757" width="9.6640625" style="1" customWidth="1"/>
    <col min="10758" max="10771" width="0" style="1" hidden="1" customWidth="1"/>
    <col min="10772" max="11008" width="9.109375" style="1"/>
    <col min="11009" max="11009" width="79.109375" style="1" bestFit="1" customWidth="1"/>
    <col min="11010" max="11013" width="9.6640625" style="1" customWidth="1"/>
    <col min="11014" max="11027" width="0" style="1" hidden="1" customWidth="1"/>
    <col min="11028" max="11264" width="9.109375" style="1"/>
    <col min="11265" max="11265" width="79.109375" style="1" bestFit="1" customWidth="1"/>
    <col min="11266" max="11269" width="9.6640625" style="1" customWidth="1"/>
    <col min="11270" max="11283" width="0" style="1" hidden="1" customWidth="1"/>
    <col min="11284" max="11520" width="9.109375" style="1"/>
    <col min="11521" max="11521" width="79.109375" style="1" bestFit="1" customWidth="1"/>
    <col min="11522" max="11525" width="9.6640625" style="1" customWidth="1"/>
    <col min="11526" max="11539" width="0" style="1" hidden="1" customWidth="1"/>
    <col min="11540" max="11776" width="9.109375" style="1"/>
    <col min="11777" max="11777" width="79.109375" style="1" bestFit="1" customWidth="1"/>
    <col min="11778" max="11781" width="9.6640625" style="1" customWidth="1"/>
    <col min="11782" max="11795" width="0" style="1" hidden="1" customWidth="1"/>
    <col min="11796" max="12032" width="9.109375" style="1"/>
    <col min="12033" max="12033" width="79.109375" style="1" bestFit="1" customWidth="1"/>
    <col min="12034" max="12037" width="9.6640625" style="1" customWidth="1"/>
    <col min="12038" max="12051" width="0" style="1" hidden="1" customWidth="1"/>
    <col min="12052" max="12288" width="9.109375" style="1"/>
    <col min="12289" max="12289" width="79.109375" style="1" bestFit="1" customWidth="1"/>
    <col min="12290" max="12293" width="9.6640625" style="1" customWidth="1"/>
    <col min="12294" max="12307" width="0" style="1" hidden="1" customWidth="1"/>
    <col min="12308" max="12544" width="9.109375" style="1"/>
    <col min="12545" max="12545" width="79.109375" style="1" bestFit="1" customWidth="1"/>
    <col min="12546" max="12549" width="9.6640625" style="1" customWidth="1"/>
    <col min="12550" max="12563" width="0" style="1" hidden="1" customWidth="1"/>
    <col min="12564" max="12800" width="9.109375" style="1"/>
    <col min="12801" max="12801" width="79.109375" style="1" bestFit="1" customWidth="1"/>
    <col min="12802" max="12805" width="9.6640625" style="1" customWidth="1"/>
    <col min="12806" max="12819" width="0" style="1" hidden="1" customWidth="1"/>
    <col min="12820" max="13056" width="9.109375" style="1"/>
    <col min="13057" max="13057" width="79.109375" style="1" bestFit="1" customWidth="1"/>
    <col min="13058" max="13061" width="9.6640625" style="1" customWidth="1"/>
    <col min="13062" max="13075" width="0" style="1" hidden="1" customWidth="1"/>
    <col min="13076" max="13312" width="9.109375" style="1"/>
    <col min="13313" max="13313" width="79.109375" style="1" bestFit="1" customWidth="1"/>
    <col min="13314" max="13317" width="9.6640625" style="1" customWidth="1"/>
    <col min="13318" max="13331" width="0" style="1" hidden="1" customWidth="1"/>
    <col min="13332" max="13568" width="9.109375" style="1"/>
    <col min="13569" max="13569" width="79.109375" style="1" bestFit="1" customWidth="1"/>
    <col min="13570" max="13573" width="9.6640625" style="1" customWidth="1"/>
    <col min="13574" max="13587" width="0" style="1" hidden="1" customWidth="1"/>
    <col min="13588" max="13824" width="9.109375" style="1"/>
    <col min="13825" max="13825" width="79.109375" style="1" bestFit="1" customWidth="1"/>
    <col min="13826" max="13829" width="9.6640625" style="1" customWidth="1"/>
    <col min="13830" max="13843" width="0" style="1" hidden="1" customWidth="1"/>
    <col min="13844" max="14080" width="9.109375" style="1"/>
    <col min="14081" max="14081" width="79.109375" style="1" bestFit="1" customWidth="1"/>
    <col min="14082" max="14085" width="9.6640625" style="1" customWidth="1"/>
    <col min="14086" max="14099" width="0" style="1" hidden="1" customWidth="1"/>
    <col min="14100" max="14336" width="9.109375" style="1"/>
    <col min="14337" max="14337" width="79.109375" style="1" bestFit="1" customWidth="1"/>
    <col min="14338" max="14341" width="9.6640625" style="1" customWidth="1"/>
    <col min="14342" max="14355" width="0" style="1" hidden="1" customWidth="1"/>
    <col min="14356" max="14592" width="9.109375" style="1"/>
    <col min="14593" max="14593" width="79.109375" style="1" bestFit="1" customWidth="1"/>
    <col min="14594" max="14597" width="9.6640625" style="1" customWidth="1"/>
    <col min="14598" max="14611" width="0" style="1" hidden="1" customWidth="1"/>
    <col min="14612" max="14848" width="9.109375" style="1"/>
    <col min="14849" max="14849" width="79.109375" style="1" bestFit="1" customWidth="1"/>
    <col min="14850" max="14853" width="9.6640625" style="1" customWidth="1"/>
    <col min="14854" max="14867" width="0" style="1" hidden="1" customWidth="1"/>
    <col min="14868" max="15104" width="9.109375" style="1"/>
    <col min="15105" max="15105" width="79.109375" style="1" bestFit="1" customWidth="1"/>
    <col min="15106" max="15109" width="9.6640625" style="1" customWidth="1"/>
    <col min="15110" max="15123" width="0" style="1" hidden="1" customWidth="1"/>
    <col min="15124" max="15360" width="9.109375" style="1"/>
    <col min="15361" max="15361" width="79.109375" style="1" bestFit="1" customWidth="1"/>
    <col min="15362" max="15365" width="9.6640625" style="1" customWidth="1"/>
    <col min="15366" max="15379" width="0" style="1" hidden="1" customWidth="1"/>
    <col min="15380" max="15616" width="9.109375" style="1"/>
    <col min="15617" max="15617" width="79.109375" style="1" bestFit="1" customWidth="1"/>
    <col min="15618" max="15621" width="9.6640625" style="1" customWidth="1"/>
    <col min="15622" max="15635" width="0" style="1" hidden="1" customWidth="1"/>
    <col min="15636" max="15872" width="9.109375" style="1"/>
    <col min="15873" max="15873" width="79.109375" style="1" bestFit="1" customWidth="1"/>
    <col min="15874" max="15877" width="9.6640625" style="1" customWidth="1"/>
    <col min="15878" max="15891" width="0" style="1" hidden="1" customWidth="1"/>
    <col min="15892" max="16128" width="9.109375" style="1"/>
    <col min="16129" max="16129" width="79.109375" style="1" bestFit="1" customWidth="1"/>
    <col min="16130" max="16133" width="9.6640625" style="1" customWidth="1"/>
    <col min="16134" max="16147" width="0" style="1" hidden="1" customWidth="1"/>
    <col min="16148" max="16384" width="9.109375" style="1"/>
  </cols>
  <sheetData>
    <row r="1" spans="1:19" hidden="1">
      <c r="K1" s="4" t="s">
        <v>3</v>
      </c>
      <c r="L1" s="4" t="s">
        <v>4</v>
      </c>
    </row>
    <row r="2" spans="1:19">
      <c r="A2" s="5" t="str">
        <f>LOOKUP(PP_Language,K$1:L$1,K2:L2)</f>
        <v>ParsePort stamdata FO TAKS, version 1.1.0</v>
      </c>
      <c r="K2" s="19" t="s">
        <v>464</v>
      </c>
      <c r="L2" s="19" t="s">
        <v>104</v>
      </c>
      <c r="O2" s="6"/>
      <c r="P2" s="6"/>
      <c r="Q2" s="6"/>
      <c r="R2" s="6"/>
    </row>
    <row r="3" spans="1:19">
      <c r="A3" s="7"/>
      <c r="B3" s="53" t="str">
        <f>LOOKUP(PP_Language,K$1:L$1,K3:L3)</f>
        <v>KRAVT ØKI</v>
      </c>
      <c r="C3" s="54"/>
      <c r="D3" s="54"/>
      <c r="E3" s="55"/>
      <c r="F3" s="8"/>
      <c r="K3" s="4" t="s">
        <v>5</v>
      </c>
      <c r="L3" s="4" t="s">
        <v>6</v>
      </c>
    </row>
    <row r="4" spans="1:19">
      <c r="A4" s="7"/>
      <c r="B4" s="56" t="str">
        <f>LOOKUP(PP_Language,K$1:L$1,K4:L4)</f>
        <v>SJÁLVVIRKIÐ FELT</v>
      </c>
      <c r="C4" s="57"/>
      <c r="D4" s="57"/>
      <c r="E4" s="58"/>
      <c r="K4" s="4" t="s">
        <v>7</v>
      </c>
      <c r="L4" s="4" t="s">
        <v>8</v>
      </c>
    </row>
    <row r="5" spans="1:19">
      <c r="A5" s="7"/>
      <c r="B5" s="59" t="str">
        <f>LOOKUP(PP_Language,K$1:L$1,K5:L5)</f>
        <v>SJÁLVBOÐIÐ FELT</v>
      </c>
      <c r="C5" s="60"/>
      <c r="D5" s="60"/>
      <c r="E5" s="61"/>
      <c r="F5" s="9"/>
      <c r="K5" s="4" t="s">
        <v>9</v>
      </c>
      <c r="L5" s="4" t="s">
        <v>10</v>
      </c>
    </row>
    <row r="7" spans="1:19">
      <c r="B7" s="62" t="str">
        <f>IF(PP_Koncern=N$17,LOOKUP(PP_Language,{"FO";"EN"},{"Samtak";"Consolidated"}),"")</f>
        <v/>
      </c>
      <c r="C7" s="63"/>
      <c r="D7" s="62" t="str">
        <f>IF(PP_Koncern=N$17,LOOKUP(PP_Language,{"FO";"EN"},{"Módurfelag";"Parent"}),"")</f>
        <v/>
      </c>
      <c r="E7" s="62"/>
    </row>
    <row r="8" spans="1:19" ht="28.8">
      <c r="A8" s="10"/>
      <c r="B8" s="11" t="str">
        <f>LOOKUP(PP_Language,{"FO";"EN"},{"Inniverandi ár";"Current year"})</f>
        <v>Inniverandi ár</v>
      </c>
      <c r="C8" s="12" t="str">
        <f>LOOKUP(PP_Language,{"FO";"EN"},{"Seinasta ár";"Previous year"})</f>
        <v>Seinasta ár</v>
      </c>
      <c r="D8" s="11" t="str">
        <f>IF(PP_Koncern=N$17,B8,"")</f>
        <v/>
      </c>
      <c r="E8" s="11" t="str">
        <f>IF(PP_Koncern=N$17,C8,"")</f>
        <v/>
      </c>
      <c r="G8" s="4" t="b">
        <v>0</v>
      </c>
      <c r="M8" s="13"/>
    </row>
    <row r="9" spans="1:19">
      <c r="A9" s="10" t="str">
        <f t="shared" ref="A9:A17" si="0">LOOKUP(PP_Language,K$1:L$1,K9:L9)</f>
        <v>Alment:</v>
      </c>
      <c r="K9" s="4" t="s">
        <v>11</v>
      </c>
      <c r="L9" s="4" t="s">
        <v>12</v>
      </c>
      <c r="M9" s="13"/>
      <c r="N9" s="14" t="str">
        <f>"/"&amp;LOOKUP(PP_Language,{"FO";"EN"},{"Stamdata label";"General data label"})&amp;"{"&amp;COLUMN(A:A)&amp;"}"</f>
        <v>/Stamdata label{1}</v>
      </c>
      <c r="O9" s="14" t="str">
        <f>"/"&amp;LOOKUP(PP_Language,{"FO";"EN"},{"Stamdata inniverandi ár";"General data current year"})&amp;IF(PP_Koncern=N$17,LOOKUP(PP_Language,{"FO";"EN"},{" konsolideret";" consolidated"}),)&amp;"{"&amp;COLUMN(G:G)&amp;"}"</f>
        <v>/Stamdata inniverandi ár{7}</v>
      </c>
      <c r="P9" s="14" t="str">
        <f>"/"&amp;LOOKUP(PP_Language,{"FO";"EN"},{"Stamdata seinasta ár";"General data previous year"})&amp;IF(PP_Koncern=N$17,LOOKUP(PP_Language,{"FO";"EN"},{" konsolideret";" consolidated"}),)&amp;"{"&amp;COLUMN(H:H)&amp;"}"</f>
        <v>/Stamdata seinasta ár{8}</v>
      </c>
      <c r="Q9" s="14" t="str">
        <f>IF(PP_Koncern=N$17,"/"&amp;LOOKUP(PP_Language,{"FO";"EN"},{"Stamdata aktuelt år";"General data current year"})&amp;"{"&amp;COLUMN(I:I)&amp;"}","")</f>
        <v/>
      </c>
      <c r="R9" s="14" t="str">
        <f>IF(PP_Koncern=N$17,"/"&amp;LOOKUP(PP_Language,{"FO";"EN"},{"Stamdata sidste år";"General data previous year"})&amp;"{"&amp;COLUMN(J:J)&amp;"}","")</f>
        <v/>
      </c>
    </row>
    <row r="10" spans="1:19">
      <c r="A10" s="1" t="str">
        <f>LOOKUP(PP_Language,K$1:L$1,K10:L10)</f>
        <v>Identifier scheme</v>
      </c>
      <c r="B10" s="67" t="s">
        <v>13</v>
      </c>
      <c r="C10" s="66"/>
      <c r="D10" s="66"/>
      <c r="E10" s="66"/>
      <c r="F10" s="15"/>
      <c r="G10" s="16" t="str">
        <f>""&amp;B10</f>
        <v>http://www.taks.fo/VATNumber</v>
      </c>
      <c r="H10" s="16"/>
      <c r="I10" s="16"/>
      <c r="J10" s="16"/>
      <c r="K10" s="16" t="s">
        <v>14</v>
      </c>
      <c r="L10" s="16" t="s">
        <v>14</v>
      </c>
      <c r="S10" s="4"/>
    </row>
    <row r="11" spans="1:19">
      <c r="A11" s="1" t="str">
        <f t="shared" si="0"/>
        <v>Taksonomi</v>
      </c>
      <c r="B11" s="66" t="s">
        <v>105</v>
      </c>
      <c r="C11" s="66"/>
      <c r="D11" s="66"/>
      <c r="E11" s="66"/>
      <c r="F11" s="15" t="s">
        <v>16</v>
      </c>
      <c r="G11" s="16"/>
      <c r="H11" s="16"/>
      <c r="I11" s="16"/>
      <c r="J11" s="16"/>
      <c r="K11" s="16" t="s">
        <v>17</v>
      </c>
      <c r="L11" s="16" t="s">
        <v>18</v>
      </c>
      <c r="M11" s="4" t="s">
        <v>105</v>
      </c>
      <c r="N11" s="4" t="s">
        <v>103</v>
      </c>
      <c r="O11" s="4" t="s">
        <v>71</v>
      </c>
      <c r="P11" s="4" t="s">
        <v>70</v>
      </c>
      <c r="Q11" s="4" t="s">
        <v>15</v>
      </c>
      <c r="R11" s="4" t="s">
        <v>19</v>
      </c>
      <c r="S11" s="4"/>
    </row>
    <row r="12" spans="1:19">
      <c r="A12" s="1" t="str">
        <f t="shared" si="0"/>
        <v>Málkoda</v>
      </c>
      <c r="B12" s="66" t="s">
        <v>3</v>
      </c>
      <c r="C12" s="66"/>
      <c r="D12" s="66"/>
      <c r="E12" s="66"/>
      <c r="F12" s="15" t="s">
        <v>20</v>
      </c>
      <c r="G12" s="16"/>
      <c r="H12" s="16"/>
      <c r="I12" s="16"/>
      <c r="J12" s="16"/>
      <c r="K12" s="16" t="s">
        <v>21</v>
      </c>
      <c r="L12" s="16" t="s">
        <v>22</v>
      </c>
    </row>
    <row r="13" spans="1:19" hidden="1">
      <c r="A13" s="1" t="str">
        <f t="shared" si="0"/>
        <v>Upplýsingar um slag av frásøgn</v>
      </c>
      <c r="B13" s="66"/>
      <c r="C13" s="66"/>
      <c r="D13" s="66"/>
      <c r="E13" s="66"/>
      <c r="F13" s="15" t="s">
        <v>23</v>
      </c>
      <c r="G13" s="16" t="str">
        <f>""&amp;B13</f>
        <v/>
      </c>
      <c r="H13" s="16"/>
      <c r="I13" s="16"/>
      <c r="J13" s="16"/>
      <c r="K13" s="16" t="s">
        <v>24</v>
      </c>
      <c r="L13" s="16" t="s">
        <v>25</v>
      </c>
      <c r="M13" s="4" t="str">
        <f>""&amp;LOOKUP(PP_Language,{"FO";"EN"},{"Årsrapport";"Annual report"})</f>
        <v>Årsrapport</v>
      </c>
      <c r="N13" s="4" t="str">
        <f>""&amp;LOOKUP(PP_Language,{"FO";"EN"},{"Likvidationsregnskab";"Liquidation accounts"})</f>
        <v>Likvidationsregnskab</v>
      </c>
      <c r="O13" s="4" t="str">
        <f>""&amp;LOOKUP(PP_Language,{"FO";"EN"},{"Halvårsrapport";"Interim report (6 months)"})</f>
        <v>Halvårsrapport</v>
      </c>
      <c r="P13" s="4" t="str">
        <f>""&amp;LOOKUP(PP_Language,{"FO";"EN"},{"Delårsrapport";"Interim report (other than 6 months)"})</f>
        <v>Delårsrapport</v>
      </c>
      <c r="Q13" s="4" t="str">
        <f>""&amp;LOOKUP(PP_Language,{"FO";"EN"},{"Erklæring om undtagelse fra aflæggelse årsrapport";"Erklæring om undtagelse fra aflæggelse årsrapport"})</f>
        <v>Erklæring om undtagelse fra aflæggelse årsrapport</v>
      </c>
      <c r="R13" s="4" t="str">
        <f>""&amp;LOOKUP(PP_Language,{"FO";"EN"},{"Erklæring vedr. omsætningsgrænse [Lukkelov]";"Erklæring vedr. omsætningsgrænse [Lukkelov]"})</f>
        <v>Erklæring vedr. omsætningsgrænse [Lukkelov]</v>
      </c>
    </row>
    <row r="14" spans="1:19" hidden="1">
      <c r="A14" s="1" t="str">
        <f t="shared" si="0"/>
        <v>Slag av grannskoðaratænastu</v>
      </c>
      <c r="B14" s="66"/>
      <c r="C14" s="66"/>
      <c r="D14" s="66"/>
      <c r="E14" s="66"/>
      <c r="F14" s="15" t="s">
        <v>26</v>
      </c>
      <c r="G14" s="16" t="str">
        <f>""&amp;B14</f>
        <v/>
      </c>
      <c r="H14" s="16"/>
      <c r="I14" s="16"/>
      <c r="J14" s="16"/>
      <c r="K14" s="16" t="s">
        <v>27</v>
      </c>
      <c r="L14" s="16" t="s">
        <v>28</v>
      </c>
      <c r="M14" s="4" t="str">
        <f>""&amp;LOOKUP(PP_Language,{"FO";"EN"},{"Revisionspåtegning";"Auditor's report on audited financial statements"})</f>
        <v>Revisionspåtegning</v>
      </c>
      <c r="N14" s="4" t="str">
        <f>""&amp;LOOKUP(PP_Language,{"FO";"EN"},{"Erklæring om udvidet gennemgang";"Auditor's report on extended review"})</f>
        <v>Erklæring om udvidet gennemgang</v>
      </c>
      <c r="O14" s="4" t="str">
        <f>""&amp;LOOKUP(PP_Language,{"FO";"EN"},{"Den uafhængige revisors erklæringer (review)";"The independent auditor's reports (Review)"})</f>
        <v>Den uafhængige revisors erklæringer (review)</v>
      </c>
      <c r="P14" s="4" t="str">
        <f>""&amp;LOOKUP(PP_Language,{"FO";"EN"},{"Andre erklæringer med sikkerhed";"The independent auditor's reports (Other assurance Reports)"})</f>
        <v>Andre erklæringer med sikkerhed</v>
      </c>
      <c r="Q14" s="4" t="str">
        <f>""&amp;LOOKUP(PP_Language,{"FO";"EN"},{"Andre erklæringer uden sikkerhed";"Auditor's reports (Other non-assurance reports)"})</f>
        <v>Andre erklæringer uden sikkerhed</v>
      </c>
      <c r="R14" s="4" t="str">
        <f>""&amp;LOOKUP(PP_Language,{"FO";"EN"},{"Ingen bistand";"No auditor assistance"})</f>
        <v>Ingen bistand</v>
      </c>
    </row>
    <row r="15" spans="1:19">
      <c r="A15" s="1" t="str">
        <f t="shared" si="0"/>
        <v>Roknskaparslag</v>
      </c>
      <c r="B15" s="65" t="s">
        <v>56</v>
      </c>
      <c r="C15" s="66" t="str">
        <f>""&amp;LOOKUP(PP_Language,{"DA";"EN"},{"Balance (kontoform) / resultatopgørelse (artsopdelt)";"Balance sheet (account form) / income statement (by nature)"})</f>
        <v>Balance sheet (account form) / income statement (by nature)</v>
      </c>
      <c r="D15" s="66" t="str">
        <f>""&amp;LOOKUP(PP_Language,{"DA";"EN"},{"Balance (kontoform) / resultatopgørelse (artsopdelt)";"Balance sheet (account form) / income statement (by nature)"})</f>
        <v>Balance sheet (account form) / income statement (by nature)</v>
      </c>
      <c r="E15" s="66" t="str">
        <f>""&amp;LOOKUP(PP_Language,{"DA";"EN"},{"Balance (kontoform) / resultatopgørelse (artsopdelt)";"Balance sheet (account form) / income statement (by nature)"})</f>
        <v>Balance sheet (account form) / income statement (by nature)</v>
      </c>
      <c r="F15" s="15" t="s">
        <v>29</v>
      </c>
      <c r="G15" s="4" t="str">
        <f>""&amp;SUBSTITUTE(B15," / ",", ")</f>
        <v>Skatt</v>
      </c>
      <c r="K15" s="4" t="s">
        <v>30</v>
      </c>
      <c r="L15" s="4" t="s">
        <v>31</v>
      </c>
      <c r="M15" s="4" t="str">
        <f>""&amp;LOOKUP(PP_Language,{"FO";"EN"},{"Balance (kontoform) / resultatopgørelse (artsopdelt)";"Balance sheet (account form) / income statement (by nature)"})</f>
        <v>Balance (kontoform) / resultatopgørelse (artsopdelt)</v>
      </c>
      <c r="N15" s="4" t="str">
        <f>""&amp;LOOKUP(PP_Language,{"FO";"EN"},{"Balance (kontoform) / resultatopgørelse (funktionsopdelt)";"Balance sheet (account form) / income statement (by function)"})</f>
        <v>Balance (kontoform) / resultatopgørelse (funktionsopdelt)</v>
      </c>
      <c r="O15" s="4" t="str">
        <f>""&amp;LOOKUP(PP_Language,{"FO";"EN"},{"Balance (kontoform fordelt på kort- og langfristet) / resultatopgørelse (artsopdelt)";"Balance sheet (account form by current and longterm) / income statement (by nature)"})</f>
        <v>Balance (kontoform fordelt på kort- og langfristet) / resultatopgørelse (artsopdelt)</v>
      </c>
      <c r="P15" s="4" t="str">
        <f>""&amp;LOOKUP(PP_Language,{"FO";"EN"},{"Balance (kontoform fordelt på kort- og langfristet) / resultatopgørelse (funktionsopdelt)";"Balance sheet (account form by current and longterm) / income statement (by function)"})</f>
        <v>Balance (kontoform fordelt på kort- og langfristet) / resultatopgørelse (funktionsopdelt)</v>
      </c>
      <c r="Q15" s="4" t="str">
        <f>""&amp;LOOKUP(PP_Language,{"FO";"EN"},{"Balance (beretningsform) / resultatopgørelse (artsopdelt)";"Balance sheet (report form) / income statement (by nature)"})</f>
        <v>Balance (beretningsform) / resultatopgørelse (artsopdelt)</v>
      </c>
      <c r="R15" s="4" t="str">
        <f>""&amp;LOOKUP(PP_Language,{"FO";"EN"},{"Balance (beretningsform) / resultatopgørelse (funktionsopdelt)";"Balance sheet (report form) / income statement (by function)"})</f>
        <v>Balance (beretningsform) / resultatopgørelse (funktionsopdelt)</v>
      </c>
    </row>
    <row r="16" spans="1:19">
      <c r="A16" s="1" t="str">
        <f t="shared" si="0"/>
        <v>Gjaldoyrakoda</v>
      </c>
      <c r="B16" s="66" t="s">
        <v>32</v>
      </c>
      <c r="C16" s="66"/>
      <c r="D16" s="66"/>
      <c r="E16" s="66"/>
      <c r="F16" s="15" t="s">
        <v>33</v>
      </c>
      <c r="G16" s="4" t="str">
        <f>""&amp;UPPER(B16)</f>
        <v>DKK</v>
      </c>
      <c r="K16" s="4" t="s">
        <v>34</v>
      </c>
      <c r="L16" s="4" t="s">
        <v>35</v>
      </c>
    </row>
    <row r="17" spans="1:18" hidden="1">
      <c r="A17" s="1" t="str">
        <f t="shared" si="0"/>
        <v>Samtak</v>
      </c>
      <c r="B17" s="68" t="str">
        <f>LOOKUP(PP_Language,{"FO";"EN"},{"Nej";"No"})</f>
        <v>Nej</v>
      </c>
      <c r="C17" s="68" t="str">
        <f>LOOKUP(PP_Language,{"DA";"EN"},{"Nej";"No"})</f>
        <v>No</v>
      </c>
      <c r="D17" s="68" t="str">
        <f>LOOKUP(PP_Language,{"DA";"EN"},{"Nej";"No"})</f>
        <v>No</v>
      </c>
      <c r="E17" s="68" t="str">
        <f>LOOKUP(PP_Language,{"DA";"EN"},{"Nej";"No"})</f>
        <v>No</v>
      </c>
      <c r="F17" s="15" t="s">
        <v>36</v>
      </c>
      <c r="K17" s="4" t="s">
        <v>37</v>
      </c>
      <c r="L17" s="4" t="s">
        <v>38</v>
      </c>
      <c r="M17" s="4" t="str">
        <f>LOOKUP(PP_Language,{"FO";"EN"},{"Nej";"No"})</f>
        <v>Nej</v>
      </c>
      <c r="N17" s="4" t="str">
        <f>LOOKUP(PP_Language,{"FO";"EN"},{"Ja";"Yes"})</f>
        <v>Ja</v>
      </c>
    </row>
    <row r="18" spans="1:18">
      <c r="A18" s="1" t="str">
        <f>LOOKUP(PP_Language,K$1:L$1,K18:L18)</f>
        <v>Roknskaparperioda, byrjanardagfesting (skatt)</v>
      </c>
      <c r="B18" s="69">
        <v>43831</v>
      </c>
      <c r="C18" s="69"/>
      <c r="D18" s="69"/>
      <c r="E18" s="69"/>
      <c r="F18" s="15" t="s">
        <v>39</v>
      </c>
      <c r="G18" s="4" t="str">
        <f>IF(COUNTBLANK(B18),"",TEXT(YEAR(B18),"0000")&amp;"-"&amp;TEXT(MONTH(B18),"00")&amp;"-"&amp;TEXT(DAY(B18),"00"))</f>
        <v>2020-01-01</v>
      </c>
      <c r="K18" s="4" t="s">
        <v>58</v>
      </c>
      <c r="L18" s="4" t="s">
        <v>40</v>
      </c>
    </row>
    <row r="19" spans="1:18">
      <c r="A19" s="1" t="str">
        <f>LOOKUP(PP_Language,K$1:L$1,K19:L19)</f>
        <v>Roknskaparperioda, endadagfesting (skatt)</v>
      </c>
      <c r="B19" s="69">
        <v>44196</v>
      </c>
      <c r="C19" s="69"/>
      <c r="D19" s="69"/>
      <c r="E19" s="69"/>
      <c r="F19" s="15" t="s">
        <v>41</v>
      </c>
      <c r="G19" s="4" t="str">
        <f>IF(COUNTBLANK(B19),"",TEXT(YEAR(B19),"0000")&amp;"-"&amp;TEXT(MONTH(B19),"00")&amp;"-"&amp;TEXT(DAY(B19),"00"))</f>
        <v>2020-12-31</v>
      </c>
      <c r="K19" s="4" t="s">
        <v>59</v>
      </c>
      <c r="L19" s="4" t="s">
        <v>42</v>
      </c>
    </row>
    <row r="20" spans="1:18">
      <c r="A20" s="1" t="str">
        <f>IF(OR(ISBLANK(PP_Sidste_års_startdato),ISBLANK(PP_Sidste_års_slutdato)),"",LOOKUP(PP_Language,K$1:L$1,K20:L20))</f>
        <v>Byrjunardagur seinasta ár (skatt)</v>
      </c>
      <c r="B20" s="64">
        <f>DATE(YEAR(PP_Regnskabsperiodens_startdato)-1,MONTH(PP_Regnskabsperiodens_startdato),DAY(PP_Regnskabsperiodens_startdato))</f>
        <v>43466</v>
      </c>
      <c r="C20" s="64"/>
      <c r="D20" s="64"/>
      <c r="E20" s="64"/>
      <c r="F20" s="15" t="s">
        <v>43</v>
      </c>
      <c r="G20" s="4" t="str">
        <f>IF(COUNTBLANK(B20),"",TEXT(YEAR(B20),"0000")&amp;"-"&amp;TEXT(MONTH(B20),"00")&amp;"-"&amp;TEXT(DAY(B20),"00"))</f>
        <v>2019-01-01</v>
      </c>
      <c r="K20" s="4" t="s">
        <v>60</v>
      </c>
      <c r="L20" s="4" t="s">
        <v>44</v>
      </c>
    </row>
    <row r="21" spans="1:18">
      <c r="A21" s="1" t="str">
        <f>IF(OR(ISBLANK(PP_Sidste_års_startdato),ISBLANK(PP_Sidste_års_slutdato)),"",LOOKUP(PP_Language,K$1:L$1,K21:L21))</f>
        <v>Endadagur seinasta ár (skatt)</v>
      </c>
      <c r="B21" s="64">
        <f>IF(COUNTBLANK(PP_Sidste_års_startdato),0,PP_Regnskabsperiodens_startdato-1)</f>
        <v>43830</v>
      </c>
      <c r="C21" s="64"/>
      <c r="D21" s="64"/>
      <c r="E21" s="64"/>
      <c r="F21" s="15" t="s">
        <v>45</v>
      </c>
      <c r="G21" s="4" t="str">
        <f>IF(COUNTBLANK(B21),"",TEXT(YEAR(B21),"0000")&amp;"-"&amp;TEXT(MONTH(B21),"00")&amp;"-"&amp;TEXT(DAY(B21),"00"))</f>
        <v>2019-12-31</v>
      </c>
      <c r="K21" s="4" t="s">
        <v>61</v>
      </c>
      <c r="L21" s="4" t="s">
        <v>46</v>
      </c>
      <c r="O21" s="16"/>
      <c r="P21" s="16"/>
      <c r="Q21" s="16"/>
      <c r="R21" s="16"/>
    </row>
    <row r="22" spans="1:18">
      <c r="A22" s="1" t="str">
        <f>LOOKUP(PP_Language,K$1:L$1,K22:L22)</f>
        <v>Felag sum leggur roknskapin fram, v-tal (skatt)</v>
      </c>
      <c r="B22" s="65"/>
      <c r="C22" s="66"/>
      <c r="D22" s="66"/>
      <c r="E22" s="66"/>
      <c r="F22" s="15" t="s">
        <v>47</v>
      </c>
      <c r="G22" s="4" t="str">
        <f>""&amp;TEXT(SUBSTITUTE(B22," ",""),"00000000")</f>
        <v/>
      </c>
      <c r="K22" s="4" t="s">
        <v>57</v>
      </c>
      <c r="L22" s="4" t="s">
        <v>48</v>
      </c>
    </row>
    <row r="23" spans="1:18">
      <c r="A23" s="1" t="str">
        <f t="shared" ref="A23" si="1">LOOKUP(PP_Language,K$1:L$1,K23:L23)</f>
        <v>Felagið sum leggur rokaskapin fram, navn</v>
      </c>
      <c r="B23" s="65"/>
      <c r="C23" s="66"/>
      <c r="D23" s="66"/>
      <c r="E23" s="66"/>
      <c r="F23" s="15" t="s">
        <v>470</v>
      </c>
      <c r="G23" s="4" t="str">
        <f>""&amp;PP_Regnskabsaflæggende_virksomheds_navn</f>
        <v/>
      </c>
      <c r="K23" s="4" t="s">
        <v>471</v>
      </c>
      <c r="L23" s="4" t="s">
        <v>472</v>
      </c>
    </row>
    <row r="24" spans="1:18">
      <c r="N24" s="14" t="str">
        <f>"//"&amp;LOOKUP(PP_Language,{"FO";"EN"},{"Stamdata label";"General data label"})</f>
        <v>//Stamdata label</v>
      </c>
      <c r="O24" s="14" t="str">
        <f>"//"&amp;LOOKUP(PP_Language,{"FO";"EN"},{"Stamdata inniverandi ár";"General data current year"})&amp;IF(PP_Koncern=N$17,LOOKUP(PP_Language,{"FO";"EN"},{" konsolideret";" consolidated"}),)</f>
        <v>//Stamdata inniverandi ár</v>
      </c>
      <c r="P24" s="14" t="str">
        <f>"//"&amp;LOOKUP(PP_Language,{"FO";"EN"},{"Stamdata seinasta ár";"General data previous year"})&amp;IF(PP_Koncern=N$17,LOOKUP(PP_Language,{"FO";"EN"},{" konsolideret";" consolidated"}),)</f>
        <v>//Stamdata seinasta ár</v>
      </c>
    </row>
  </sheetData>
  <sheetProtection autoFilter="0"/>
  <mergeCells count="19">
    <mergeCell ref="B23:E23"/>
    <mergeCell ref="B20:E20"/>
    <mergeCell ref="B21:E21"/>
    <mergeCell ref="B22:E22"/>
    <mergeCell ref="B10:E10"/>
    <mergeCell ref="B17:E17"/>
    <mergeCell ref="B18:E18"/>
    <mergeCell ref="B19:E19"/>
    <mergeCell ref="B11:E11"/>
    <mergeCell ref="B12:E12"/>
    <mergeCell ref="B13:E13"/>
    <mergeCell ref="B14:E14"/>
    <mergeCell ref="B15:E15"/>
    <mergeCell ref="B16:E16"/>
    <mergeCell ref="B3:E3"/>
    <mergeCell ref="B4:E4"/>
    <mergeCell ref="B5:E5"/>
    <mergeCell ref="B7:C7"/>
    <mergeCell ref="D7:E7"/>
  </mergeCells>
  <conditionalFormatting sqref="B20:B22">
    <cfRule type="expression" dxfId="0" priority="7">
      <formula>$A$20=""</formula>
    </cfRule>
  </conditionalFormatting>
  <dataValidations count="13">
    <dataValidation type="list" operator="equal" allowBlank="1" showErrorMessage="1" errorTitle="Værdi" error="Feltet må kun indeholde værdier fra dropdown-listen" sqref="IW11:IZ11 B11:E11 SS11:SV11 ACO11:ACR11 AMK11:AMN11 AWG11:AWJ11 BGC11:BGF11 BPY11:BQB11 BZU11:BZX11 CJQ11:CJT11 CTM11:CTP11 DDI11:DDL11 DNE11:DNH11 DXA11:DXD11 EGW11:EGZ11 EQS11:EQV11 FAO11:FAR11 FKK11:FKN11 FUG11:FUJ11 GEC11:GEF11 GNY11:GOB11 GXU11:GXX11 HHQ11:HHT11 HRM11:HRP11 IBI11:IBL11 ILE11:ILH11 IVA11:IVD11 JEW11:JEZ11 JOS11:JOV11 JYO11:JYR11 KIK11:KIN11 KSG11:KSJ11 LCC11:LCF11 LLY11:LMB11 LVU11:LVX11 MFQ11:MFT11 MPM11:MPP11 MZI11:MZL11 NJE11:NJH11 NTA11:NTD11 OCW11:OCZ11 OMS11:OMV11 OWO11:OWR11 PGK11:PGN11 PQG11:PQJ11 QAC11:QAF11 QJY11:QKB11 QTU11:QTX11 RDQ11:RDT11 RNM11:RNP11 RXI11:RXL11 SHE11:SHH11 SRA11:SRD11 TAW11:TAZ11 TKS11:TKV11 TUO11:TUR11 UEK11:UEN11 UOG11:UOJ11 UYC11:UYF11 VHY11:VIB11 VRU11:VRX11 WBQ11:WBT11 WLM11:WLP11 WVI11:WVL11 B65326:E65326 IX65326:JA65326 ST65326:SW65326 ACP65326:ACS65326 AML65326:AMO65326 AWH65326:AWK65326 BGD65326:BGG65326 BPZ65326:BQC65326 BZV65326:BZY65326 CJR65326:CJU65326 CTN65326:CTQ65326 DDJ65326:DDM65326 DNF65326:DNI65326 DXB65326:DXE65326 EGX65326:EHA65326 EQT65326:EQW65326 FAP65326:FAS65326 FKL65326:FKO65326 FUH65326:FUK65326 GED65326:GEG65326 GNZ65326:GOC65326 GXV65326:GXY65326 HHR65326:HHU65326 HRN65326:HRQ65326 IBJ65326:IBM65326 ILF65326:ILI65326 IVB65326:IVE65326 JEX65326:JFA65326 JOT65326:JOW65326 JYP65326:JYS65326 KIL65326:KIO65326 KSH65326:KSK65326 LCD65326:LCG65326 LLZ65326:LMC65326 LVV65326:LVY65326 MFR65326:MFU65326 MPN65326:MPQ65326 MZJ65326:MZM65326 NJF65326:NJI65326 NTB65326:NTE65326 OCX65326:ODA65326 OMT65326:OMW65326 OWP65326:OWS65326 PGL65326:PGO65326 PQH65326:PQK65326 QAD65326:QAG65326 QJZ65326:QKC65326 QTV65326:QTY65326 RDR65326:RDU65326 RNN65326:RNQ65326 RXJ65326:RXM65326 SHF65326:SHI65326 SRB65326:SRE65326 TAX65326:TBA65326 TKT65326:TKW65326 TUP65326:TUS65326 UEL65326:UEO65326 UOH65326:UOK65326 UYD65326:UYG65326 VHZ65326:VIC65326 VRV65326:VRY65326 WBR65326:WBU65326 WLN65326:WLQ65326 WVJ65326:WVM65326 B130862:E130862 IX130862:JA130862 ST130862:SW130862 ACP130862:ACS130862 AML130862:AMO130862 AWH130862:AWK130862 BGD130862:BGG130862 BPZ130862:BQC130862 BZV130862:BZY130862 CJR130862:CJU130862 CTN130862:CTQ130862 DDJ130862:DDM130862 DNF130862:DNI130862 DXB130862:DXE130862 EGX130862:EHA130862 EQT130862:EQW130862 FAP130862:FAS130862 FKL130862:FKO130862 FUH130862:FUK130862 GED130862:GEG130862 GNZ130862:GOC130862 GXV130862:GXY130862 HHR130862:HHU130862 HRN130862:HRQ130862 IBJ130862:IBM130862 ILF130862:ILI130862 IVB130862:IVE130862 JEX130862:JFA130862 JOT130862:JOW130862 JYP130862:JYS130862 KIL130862:KIO130862 KSH130862:KSK130862 LCD130862:LCG130862 LLZ130862:LMC130862 LVV130862:LVY130862 MFR130862:MFU130862 MPN130862:MPQ130862 MZJ130862:MZM130862 NJF130862:NJI130862 NTB130862:NTE130862 OCX130862:ODA130862 OMT130862:OMW130862 OWP130862:OWS130862 PGL130862:PGO130862 PQH130862:PQK130862 QAD130862:QAG130862 QJZ130862:QKC130862 QTV130862:QTY130862 RDR130862:RDU130862 RNN130862:RNQ130862 RXJ130862:RXM130862 SHF130862:SHI130862 SRB130862:SRE130862 TAX130862:TBA130862 TKT130862:TKW130862 TUP130862:TUS130862 UEL130862:UEO130862 UOH130862:UOK130862 UYD130862:UYG130862 VHZ130862:VIC130862 VRV130862:VRY130862 WBR130862:WBU130862 WLN130862:WLQ130862 WVJ130862:WVM130862 B196398:E196398 IX196398:JA196398 ST196398:SW196398 ACP196398:ACS196398 AML196398:AMO196398 AWH196398:AWK196398 BGD196398:BGG196398 BPZ196398:BQC196398 BZV196398:BZY196398 CJR196398:CJU196398 CTN196398:CTQ196398 DDJ196398:DDM196398 DNF196398:DNI196398 DXB196398:DXE196398 EGX196398:EHA196398 EQT196398:EQW196398 FAP196398:FAS196398 FKL196398:FKO196398 FUH196398:FUK196398 GED196398:GEG196398 GNZ196398:GOC196398 GXV196398:GXY196398 HHR196398:HHU196398 HRN196398:HRQ196398 IBJ196398:IBM196398 ILF196398:ILI196398 IVB196398:IVE196398 JEX196398:JFA196398 JOT196398:JOW196398 JYP196398:JYS196398 KIL196398:KIO196398 KSH196398:KSK196398 LCD196398:LCG196398 LLZ196398:LMC196398 LVV196398:LVY196398 MFR196398:MFU196398 MPN196398:MPQ196398 MZJ196398:MZM196398 NJF196398:NJI196398 NTB196398:NTE196398 OCX196398:ODA196398 OMT196398:OMW196398 OWP196398:OWS196398 PGL196398:PGO196398 PQH196398:PQK196398 QAD196398:QAG196398 QJZ196398:QKC196398 QTV196398:QTY196398 RDR196398:RDU196398 RNN196398:RNQ196398 RXJ196398:RXM196398 SHF196398:SHI196398 SRB196398:SRE196398 TAX196398:TBA196398 TKT196398:TKW196398 TUP196398:TUS196398 UEL196398:UEO196398 UOH196398:UOK196398 UYD196398:UYG196398 VHZ196398:VIC196398 VRV196398:VRY196398 WBR196398:WBU196398 WLN196398:WLQ196398 WVJ196398:WVM196398 B261934:E261934 IX261934:JA261934 ST261934:SW261934 ACP261934:ACS261934 AML261934:AMO261934 AWH261934:AWK261934 BGD261934:BGG261934 BPZ261934:BQC261934 BZV261934:BZY261934 CJR261934:CJU261934 CTN261934:CTQ261934 DDJ261934:DDM261934 DNF261934:DNI261934 DXB261934:DXE261934 EGX261934:EHA261934 EQT261934:EQW261934 FAP261934:FAS261934 FKL261934:FKO261934 FUH261934:FUK261934 GED261934:GEG261934 GNZ261934:GOC261934 GXV261934:GXY261934 HHR261934:HHU261934 HRN261934:HRQ261934 IBJ261934:IBM261934 ILF261934:ILI261934 IVB261934:IVE261934 JEX261934:JFA261934 JOT261934:JOW261934 JYP261934:JYS261934 KIL261934:KIO261934 KSH261934:KSK261934 LCD261934:LCG261934 LLZ261934:LMC261934 LVV261934:LVY261934 MFR261934:MFU261934 MPN261934:MPQ261934 MZJ261934:MZM261934 NJF261934:NJI261934 NTB261934:NTE261934 OCX261934:ODA261934 OMT261934:OMW261934 OWP261934:OWS261934 PGL261934:PGO261934 PQH261934:PQK261934 QAD261934:QAG261934 QJZ261934:QKC261934 QTV261934:QTY261934 RDR261934:RDU261934 RNN261934:RNQ261934 RXJ261934:RXM261934 SHF261934:SHI261934 SRB261934:SRE261934 TAX261934:TBA261934 TKT261934:TKW261934 TUP261934:TUS261934 UEL261934:UEO261934 UOH261934:UOK261934 UYD261934:UYG261934 VHZ261934:VIC261934 VRV261934:VRY261934 WBR261934:WBU261934 WLN261934:WLQ261934 WVJ261934:WVM261934 B327470:E327470 IX327470:JA327470 ST327470:SW327470 ACP327470:ACS327470 AML327470:AMO327470 AWH327470:AWK327470 BGD327470:BGG327470 BPZ327470:BQC327470 BZV327470:BZY327470 CJR327470:CJU327470 CTN327470:CTQ327470 DDJ327470:DDM327470 DNF327470:DNI327470 DXB327470:DXE327470 EGX327470:EHA327470 EQT327470:EQW327470 FAP327470:FAS327470 FKL327470:FKO327470 FUH327470:FUK327470 GED327470:GEG327470 GNZ327470:GOC327470 GXV327470:GXY327470 HHR327470:HHU327470 HRN327470:HRQ327470 IBJ327470:IBM327470 ILF327470:ILI327470 IVB327470:IVE327470 JEX327470:JFA327470 JOT327470:JOW327470 JYP327470:JYS327470 KIL327470:KIO327470 KSH327470:KSK327470 LCD327470:LCG327470 LLZ327470:LMC327470 LVV327470:LVY327470 MFR327470:MFU327470 MPN327470:MPQ327470 MZJ327470:MZM327470 NJF327470:NJI327470 NTB327470:NTE327470 OCX327470:ODA327470 OMT327470:OMW327470 OWP327470:OWS327470 PGL327470:PGO327470 PQH327470:PQK327470 QAD327470:QAG327470 QJZ327470:QKC327470 QTV327470:QTY327470 RDR327470:RDU327470 RNN327470:RNQ327470 RXJ327470:RXM327470 SHF327470:SHI327470 SRB327470:SRE327470 TAX327470:TBA327470 TKT327470:TKW327470 TUP327470:TUS327470 UEL327470:UEO327470 UOH327470:UOK327470 UYD327470:UYG327470 VHZ327470:VIC327470 VRV327470:VRY327470 WBR327470:WBU327470 WLN327470:WLQ327470 WVJ327470:WVM327470 B393006:E393006 IX393006:JA393006 ST393006:SW393006 ACP393006:ACS393006 AML393006:AMO393006 AWH393006:AWK393006 BGD393006:BGG393006 BPZ393006:BQC393006 BZV393006:BZY393006 CJR393006:CJU393006 CTN393006:CTQ393006 DDJ393006:DDM393006 DNF393006:DNI393006 DXB393006:DXE393006 EGX393006:EHA393006 EQT393006:EQW393006 FAP393006:FAS393006 FKL393006:FKO393006 FUH393006:FUK393006 GED393006:GEG393006 GNZ393006:GOC393006 GXV393006:GXY393006 HHR393006:HHU393006 HRN393006:HRQ393006 IBJ393006:IBM393006 ILF393006:ILI393006 IVB393006:IVE393006 JEX393006:JFA393006 JOT393006:JOW393006 JYP393006:JYS393006 KIL393006:KIO393006 KSH393006:KSK393006 LCD393006:LCG393006 LLZ393006:LMC393006 LVV393006:LVY393006 MFR393006:MFU393006 MPN393006:MPQ393006 MZJ393006:MZM393006 NJF393006:NJI393006 NTB393006:NTE393006 OCX393006:ODA393006 OMT393006:OMW393006 OWP393006:OWS393006 PGL393006:PGO393006 PQH393006:PQK393006 QAD393006:QAG393006 QJZ393006:QKC393006 QTV393006:QTY393006 RDR393006:RDU393006 RNN393006:RNQ393006 RXJ393006:RXM393006 SHF393006:SHI393006 SRB393006:SRE393006 TAX393006:TBA393006 TKT393006:TKW393006 TUP393006:TUS393006 UEL393006:UEO393006 UOH393006:UOK393006 UYD393006:UYG393006 VHZ393006:VIC393006 VRV393006:VRY393006 WBR393006:WBU393006 WLN393006:WLQ393006 WVJ393006:WVM393006 B458542:E458542 IX458542:JA458542 ST458542:SW458542 ACP458542:ACS458542 AML458542:AMO458542 AWH458542:AWK458542 BGD458542:BGG458542 BPZ458542:BQC458542 BZV458542:BZY458542 CJR458542:CJU458542 CTN458542:CTQ458542 DDJ458542:DDM458542 DNF458542:DNI458542 DXB458542:DXE458542 EGX458542:EHA458542 EQT458542:EQW458542 FAP458542:FAS458542 FKL458542:FKO458542 FUH458542:FUK458542 GED458542:GEG458542 GNZ458542:GOC458542 GXV458542:GXY458542 HHR458542:HHU458542 HRN458542:HRQ458542 IBJ458542:IBM458542 ILF458542:ILI458542 IVB458542:IVE458542 JEX458542:JFA458542 JOT458542:JOW458542 JYP458542:JYS458542 KIL458542:KIO458542 KSH458542:KSK458542 LCD458542:LCG458542 LLZ458542:LMC458542 LVV458542:LVY458542 MFR458542:MFU458542 MPN458542:MPQ458542 MZJ458542:MZM458542 NJF458542:NJI458542 NTB458542:NTE458542 OCX458542:ODA458542 OMT458542:OMW458542 OWP458542:OWS458542 PGL458542:PGO458542 PQH458542:PQK458542 QAD458542:QAG458542 QJZ458542:QKC458542 QTV458542:QTY458542 RDR458542:RDU458542 RNN458542:RNQ458542 RXJ458542:RXM458542 SHF458542:SHI458542 SRB458542:SRE458542 TAX458542:TBA458542 TKT458542:TKW458542 TUP458542:TUS458542 UEL458542:UEO458542 UOH458542:UOK458542 UYD458542:UYG458542 VHZ458542:VIC458542 VRV458542:VRY458542 WBR458542:WBU458542 WLN458542:WLQ458542 WVJ458542:WVM458542 B524078:E524078 IX524078:JA524078 ST524078:SW524078 ACP524078:ACS524078 AML524078:AMO524078 AWH524078:AWK524078 BGD524078:BGG524078 BPZ524078:BQC524078 BZV524078:BZY524078 CJR524078:CJU524078 CTN524078:CTQ524078 DDJ524078:DDM524078 DNF524078:DNI524078 DXB524078:DXE524078 EGX524078:EHA524078 EQT524078:EQW524078 FAP524078:FAS524078 FKL524078:FKO524078 FUH524078:FUK524078 GED524078:GEG524078 GNZ524078:GOC524078 GXV524078:GXY524078 HHR524078:HHU524078 HRN524078:HRQ524078 IBJ524078:IBM524078 ILF524078:ILI524078 IVB524078:IVE524078 JEX524078:JFA524078 JOT524078:JOW524078 JYP524078:JYS524078 KIL524078:KIO524078 KSH524078:KSK524078 LCD524078:LCG524078 LLZ524078:LMC524078 LVV524078:LVY524078 MFR524078:MFU524078 MPN524078:MPQ524078 MZJ524078:MZM524078 NJF524078:NJI524078 NTB524078:NTE524078 OCX524078:ODA524078 OMT524078:OMW524078 OWP524078:OWS524078 PGL524078:PGO524078 PQH524078:PQK524078 QAD524078:QAG524078 QJZ524078:QKC524078 QTV524078:QTY524078 RDR524078:RDU524078 RNN524078:RNQ524078 RXJ524078:RXM524078 SHF524078:SHI524078 SRB524078:SRE524078 TAX524078:TBA524078 TKT524078:TKW524078 TUP524078:TUS524078 UEL524078:UEO524078 UOH524078:UOK524078 UYD524078:UYG524078 VHZ524078:VIC524078 VRV524078:VRY524078 WBR524078:WBU524078 WLN524078:WLQ524078 WVJ524078:WVM524078 B589614:E589614 IX589614:JA589614 ST589614:SW589614 ACP589614:ACS589614 AML589614:AMO589614 AWH589614:AWK589614 BGD589614:BGG589614 BPZ589614:BQC589614 BZV589614:BZY589614 CJR589614:CJU589614 CTN589614:CTQ589614 DDJ589614:DDM589614 DNF589614:DNI589614 DXB589614:DXE589614 EGX589614:EHA589614 EQT589614:EQW589614 FAP589614:FAS589614 FKL589614:FKO589614 FUH589614:FUK589614 GED589614:GEG589614 GNZ589614:GOC589614 GXV589614:GXY589614 HHR589614:HHU589614 HRN589614:HRQ589614 IBJ589614:IBM589614 ILF589614:ILI589614 IVB589614:IVE589614 JEX589614:JFA589614 JOT589614:JOW589614 JYP589614:JYS589614 KIL589614:KIO589614 KSH589614:KSK589614 LCD589614:LCG589614 LLZ589614:LMC589614 LVV589614:LVY589614 MFR589614:MFU589614 MPN589614:MPQ589614 MZJ589614:MZM589614 NJF589614:NJI589614 NTB589614:NTE589614 OCX589614:ODA589614 OMT589614:OMW589614 OWP589614:OWS589614 PGL589614:PGO589614 PQH589614:PQK589614 QAD589614:QAG589614 QJZ589614:QKC589614 QTV589614:QTY589614 RDR589614:RDU589614 RNN589614:RNQ589614 RXJ589614:RXM589614 SHF589614:SHI589614 SRB589614:SRE589614 TAX589614:TBA589614 TKT589614:TKW589614 TUP589614:TUS589614 UEL589614:UEO589614 UOH589614:UOK589614 UYD589614:UYG589614 VHZ589614:VIC589614 VRV589614:VRY589614 WBR589614:WBU589614 WLN589614:WLQ589614 WVJ589614:WVM589614 B655150:E655150 IX655150:JA655150 ST655150:SW655150 ACP655150:ACS655150 AML655150:AMO655150 AWH655150:AWK655150 BGD655150:BGG655150 BPZ655150:BQC655150 BZV655150:BZY655150 CJR655150:CJU655150 CTN655150:CTQ655150 DDJ655150:DDM655150 DNF655150:DNI655150 DXB655150:DXE655150 EGX655150:EHA655150 EQT655150:EQW655150 FAP655150:FAS655150 FKL655150:FKO655150 FUH655150:FUK655150 GED655150:GEG655150 GNZ655150:GOC655150 GXV655150:GXY655150 HHR655150:HHU655150 HRN655150:HRQ655150 IBJ655150:IBM655150 ILF655150:ILI655150 IVB655150:IVE655150 JEX655150:JFA655150 JOT655150:JOW655150 JYP655150:JYS655150 KIL655150:KIO655150 KSH655150:KSK655150 LCD655150:LCG655150 LLZ655150:LMC655150 LVV655150:LVY655150 MFR655150:MFU655150 MPN655150:MPQ655150 MZJ655150:MZM655150 NJF655150:NJI655150 NTB655150:NTE655150 OCX655150:ODA655150 OMT655150:OMW655150 OWP655150:OWS655150 PGL655150:PGO655150 PQH655150:PQK655150 QAD655150:QAG655150 QJZ655150:QKC655150 QTV655150:QTY655150 RDR655150:RDU655150 RNN655150:RNQ655150 RXJ655150:RXM655150 SHF655150:SHI655150 SRB655150:SRE655150 TAX655150:TBA655150 TKT655150:TKW655150 TUP655150:TUS655150 UEL655150:UEO655150 UOH655150:UOK655150 UYD655150:UYG655150 VHZ655150:VIC655150 VRV655150:VRY655150 WBR655150:WBU655150 WLN655150:WLQ655150 WVJ655150:WVM655150 B720686:E720686 IX720686:JA720686 ST720686:SW720686 ACP720686:ACS720686 AML720686:AMO720686 AWH720686:AWK720686 BGD720686:BGG720686 BPZ720686:BQC720686 BZV720686:BZY720686 CJR720686:CJU720686 CTN720686:CTQ720686 DDJ720686:DDM720686 DNF720686:DNI720686 DXB720686:DXE720686 EGX720686:EHA720686 EQT720686:EQW720686 FAP720686:FAS720686 FKL720686:FKO720686 FUH720686:FUK720686 GED720686:GEG720686 GNZ720686:GOC720686 GXV720686:GXY720686 HHR720686:HHU720686 HRN720686:HRQ720686 IBJ720686:IBM720686 ILF720686:ILI720686 IVB720686:IVE720686 JEX720686:JFA720686 JOT720686:JOW720686 JYP720686:JYS720686 KIL720686:KIO720686 KSH720686:KSK720686 LCD720686:LCG720686 LLZ720686:LMC720686 LVV720686:LVY720686 MFR720686:MFU720686 MPN720686:MPQ720686 MZJ720686:MZM720686 NJF720686:NJI720686 NTB720686:NTE720686 OCX720686:ODA720686 OMT720686:OMW720686 OWP720686:OWS720686 PGL720686:PGO720686 PQH720686:PQK720686 QAD720686:QAG720686 QJZ720686:QKC720686 QTV720686:QTY720686 RDR720686:RDU720686 RNN720686:RNQ720686 RXJ720686:RXM720686 SHF720686:SHI720686 SRB720686:SRE720686 TAX720686:TBA720686 TKT720686:TKW720686 TUP720686:TUS720686 UEL720686:UEO720686 UOH720686:UOK720686 UYD720686:UYG720686 VHZ720686:VIC720686 VRV720686:VRY720686 WBR720686:WBU720686 WLN720686:WLQ720686 WVJ720686:WVM720686 B786222:E786222 IX786222:JA786222 ST786222:SW786222 ACP786222:ACS786222 AML786222:AMO786222 AWH786222:AWK786222 BGD786222:BGG786222 BPZ786222:BQC786222 BZV786222:BZY786222 CJR786222:CJU786222 CTN786222:CTQ786222 DDJ786222:DDM786222 DNF786222:DNI786222 DXB786222:DXE786222 EGX786222:EHA786222 EQT786222:EQW786222 FAP786222:FAS786222 FKL786222:FKO786222 FUH786222:FUK786222 GED786222:GEG786222 GNZ786222:GOC786222 GXV786222:GXY786222 HHR786222:HHU786222 HRN786222:HRQ786222 IBJ786222:IBM786222 ILF786222:ILI786222 IVB786222:IVE786222 JEX786222:JFA786222 JOT786222:JOW786222 JYP786222:JYS786222 KIL786222:KIO786222 KSH786222:KSK786222 LCD786222:LCG786222 LLZ786222:LMC786222 LVV786222:LVY786222 MFR786222:MFU786222 MPN786222:MPQ786222 MZJ786222:MZM786222 NJF786222:NJI786222 NTB786222:NTE786222 OCX786222:ODA786222 OMT786222:OMW786222 OWP786222:OWS786222 PGL786222:PGO786222 PQH786222:PQK786222 QAD786222:QAG786222 QJZ786222:QKC786222 QTV786222:QTY786222 RDR786222:RDU786222 RNN786222:RNQ786222 RXJ786222:RXM786222 SHF786222:SHI786222 SRB786222:SRE786222 TAX786222:TBA786222 TKT786222:TKW786222 TUP786222:TUS786222 UEL786222:UEO786222 UOH786222:UOK786222 UYD786222:UYG786222 VHZ786222:VIC786222 VRV786222:VRY786222 WBR786222:WBU786222 WLN786222:WLQ786222 WVJ786222:WVM786222 B851758:E851758 IX851758:JA851758 ST851758:SW851758 ACP851758:ACS851758 AML851758:AMO851758 AWH851758:AWK851758 BGD851758:BGG851758 BPZ851758:BQC851758 BZV851758:BZY851758 CJR851758:CJU851758 CTN851758:CTQ851758 DDJ851758:DDM851758 DNF851758:DNI851758 DXB851758:DXE851758 EGX851758:EHA851758 EQT851758:EQW851758 FAP851758:FAS851758 FKL851758:FKO851758 FUH851758:FUK851758 GED851758:GEG851758 GNZ851758:GOC851758 GXV851758:GXY851758 HHR851758:HHU851758 HRN851758:HRQ851758 IBJ851758:IBM851758 ILF851758:ILI851758 IVB851758:IVE851758 JEX851758:JFA851758 JOT851758:JOW851758 JYP851758:JYS851758 KIL851758:KIO851758 KSH851758:KSK851758 LCD851758:LCG851758 LLZ851758:LMC851758 LVV851758:LVY851758 MFR851758:MFU851758 MPN851758:MPQ851758 MZJ851758:MZM851758 NJF851758:NJI851758 NTB851758:NTE851758 OCX851758:ODA851758 OMT851758:OMW851758 OWP851758:OWS851758 PGL851758:PGO851758 PQH851758:PQK851758 QAD851758:QAG851758 QJZ851758:QKC851758 QTV851758:QTY851758 RDR851758:RDU851758 RNN851758:RNQ851758 RXJ851758:RXM851758 SHF851758:SHI851758 SRB851758:SRE851758 TAX851758:TBA851758 TKT851758:TKW851758 TUP851758:TUS851758 UEL851758:UEO851758 UOH851758:UOK851758 UYD851758:UYG851758 VHZ851758:VIC851758 VRV851758:VRY851758 WBR851758:WBU851758 WLN851758:WLQ851758 WVJ851758:WVM851758 B917294:E917294 IX917294:JA917294 ST917294:SW917294 ACP917294:ACS917294 AML917294:AMO917294 AWH917294:AWK917294 BGD917294:BGG917294 BPZ917294:BQC917294 BZV917294:BZY917294 CJR917294:CJU917294 CTN917294:CTQ917294 DDJ917294:DDM917294 DNF917294:DNI917294 DXB917294:DXE917294 EGX917294:EHA917294 EQT917294:EQW917294 FAP917294:FAS917294 FKL917294:FKO917294 FUH917294:FUK917294 GED917294:GEG917294 GNZ917294:GOC917294 GXV917294:GXY917294 HHR917294:HHU917294 HRN917294:HRQ917294 IBJ917294:IBM917294 ILF917294:ILI917294 IVB917294:IVE917294 JEX917294:JFA917294 JOT917294:JOW917294 JYP917294:JYS917294 KIL917294:KIO917294 KSH917294:KSK917294 LCD917294:LCG917294 LLZ917294:LMC917294 LVV917294:LVY917294 MFR917294:MFU917294 MPN917294:MPQ917294 MZJ917294:MZM917294 NJF917294:NJI917294 NTB917294:NTE917294 OCX917294:ODA917294 OMT917294:OMW917294 OWP917294:OWS917294 PGL917294:PGO917294 PQH917294:PQK917294 QAD917294:QAG917294 QJZ917294:QKC917294 QTV917294:QTY917294 RDR917294:RDU917294 RNN917294:RNQ917294 RXJ917294:RXM917294 SHF917294:SHI917294 SRB917294:SRE917294 TAX917294:TBA917294 TKT917294:TKW917294 TUP917294:TUS917294 UEL917294:UEO917294 UOH917294:UOK917294 UYD917294:UYG917294 VHZ917294:VIC917294 VRV917294:VRY917294 WBR917294:WBU917294 WLN917294:WLQ917294 WVJ917294:WVM917294 B982830:E982830 IX982830:JA982830 ST982830:SW982830 ACP982830:ACS982830 AML982830:AMO982830 AWH982830:AWK982830 BGD982830:BGG982830 BPZ982830:BQC982830 BZV982830:BZY982830 CJR982830:CJU982830 CTN982830:CTQ982830 DDJ982830:DDM982830 DNF982830:DNI982830 DXB982830:DXE982830 EGX982830:EHA982830 EQT982830:EQW982830 FAP982830:FAS982830 FKL982830:FKO982830 FUH982830:FUK982830 GED982830:GEG982830 GNZ982830:GOC982830 GXV982830:GXY982830 HHR982830:HHU982830 HRN982830:HRQ982830 IBJ982830:IBM982830 ILF982830:ILI982830 IVB982830:IVE982830 JEX982830:JFA982830 JOT982830:JOW982830 JYP982830:JYS982830 KIL982830:KIO982830 KSH982830:KSK982830 LCD982830:LCG982830 LLZ982830:LMC982830 LVV982830:LVY982830 MFR982830:MFU982830 MPN982830:MPQ982830 MZJ982830:MZM982830 NJF982830:NJI982830 NTB982830:NTE982830 OCX982830:ODA982830 OMT982830:OMW982830 OWP982830:OWS982830 PGL982830:PGO982830 PQH982830:PQK982830 QAD982830:QAG982830 QJZ982830:QKC982830 QTV982830:QTY982830 RDR982830:RDU982830 RNN982830:RNQ982830 RXJ982830:RXM982830 SHF982830:SHI982830 SRB982830:SRE982830 TAX982830:TBA982830 TKT982830:TKW982830 TUP982830:TUS982830 UEL982830:UEO982830 UOH982830:UOK982830 UYD982830:UYG982830 VHZ982830:VIC982830 VRV982830:VRY982830 WBR982830:WBU982830 WLN982830:WLQ982830 WVJ982830:WVM982830" xr:uid="{00000000-0002-0000-0000-000000000000}">
      <formula1>$M$11:$R$11</formula1>
    </dataValidation>
    <dataValidation operator="equal" allowBlank="1" showErrorMessage="1" errorTitle="CVR-nummer" error="CVR-nummer skal være gyldigt, på 8 cifre og må kun indeholde cifre og evt. mellemrum" sqref="B65459:E65459 IX65459:JA65459 ST65459:SW65459 ACP65459:ACS65459 AML65459:AMO65459 AWH65459:AWK65459 BGD65459:BGG65459 BPZ65459:BQC65459 BZV65459:BZY65459 CJR65459:CJU65459 CTN65459:CTQ65459 DDJ65459:DDM65459 DNF65459:DNI65459 DXB65459:DXE65459 EGX65459:EHA65459 EQT65459:EQW65459 FAP65459:FAS65459 FKL65459:FKO65459 FUH65459:FUK65459 GED65459:GEG65459 GNZ65459:GOC65459 GXV65459:GXY65459 HHR65459:HHU65459 HRN65459:HRQ65459 IBJ65459:IBM65459 ILF65459:ILI65459 IVB65459:IVE65459 JEX65459:JFA65459 JOT65459:JOW65459 JYP65459:JYS65459 KIL65459:KIO65459 KSH65459:KSK65459 LCD65459:LCG65459 LLZ65459:LMC65459 LVV65459:LVY65459 MFR65459:MFU65459 MPN65459:MPQ65459 MZJ65459:MZM65459 NJF65459:NJI65459 NTB65459:NTE65459 OCX65459:ODA65459 OMT65459:OMW65459 OWP65459:OWS65459 PGL65459:PGO65459 PQH65459:PQK65459 QAD65459:QAG65459 QJZ65459:QKC65459 QTV65459:QTY65459 RDR65459:RDU65459 RNN65459:RNQ65459 RXJ65459:RXM65459 SHF65459:SHI65459 SRB65459:SRE65459 TAX65459:TBA65459 TKT65459:TKW65459 TUP65459:TUS65459 UEL65459:UEO65459 UOH65459:UOK65459 UYD65459:UYG65459 VHZ65459:VIC65459 VRV65459:VRY65459 WBR65459:WBU65459 WLN65459:WLQ65459 WVJ65459:WVM65459 B130995:E130995 IX130995:JA130995 ST130995:SW130995 ACP130995:ACS130995 AML130995:AMO130995 AWH130995:AWK130995 BGD130995:BGG130995 BPZ130995:BQC130995 BZV130995:BZY130995 CJR130995:CJU130995 CTN130995:CTQ130995 DDJ130995:DDM130995 DNF130995:DNI130995 DXB130995:DXE130995 EGX130995:EHA130995 EQT130995:EQW130995 FAP130995:FAS130995 FKL130995:FKO130995 FUH130995:FUK130995 GED130995:GEG130995 GNZ130995:GOC130995 GXV130995:GXY130995 HHR130995:HHU130995 HRN130995:HRQ130995 IBJ130995:IBM130995 ILF130995:ILI130995 IVB130995:IVE130995 JEX130995:JFA130995 JOT130995:JOW130995 JYP130995:JYS130995 KIL130995:KIO130995 KSH130995:KSK130995 LCD130995:LCG130995 LLZ130995:LMC130995 LVV130995:LVY130995 MFR130995:MFU130995 MPN130995:MPQ130995 MZJ130995:MZM130995 NJF130995:NJI130995 NTB130995:NTE130995 OCX130995:ODA130995 OMT130995:OMW130995 OWP130995:OWS130995 PGL130995:PGO130995 PQH130995:PQK130995 QAD130995:QAG130995 QJZ130995:QKC130995 QTV130995:QTY130995 RDR130995:RDU130995 RNN130995:RNQ130995 RXJ130995:RXM130995 SHF130995:SHI130995 SRB130995:SRE130995 TAX130995:TBA130995 TKT130995:TKW130995 TUP130995:TUS130995 UEL130995:UEO130995 UOH130995:UOK130995 UYD130995:UYG130995 VHZ130995:VIC130995 VRV130995:VRY130995 WBR130995:WBU130995 WLN130995:WLQ130995 WVJ130995:WVM130995 B196531:E196531 IX196531:JA196531 ST196531:SW196531 ACP196531:ACS196531 AML196531:AMO196531 AWH196531:AWK196531 BGD196531:BGG196531 BPZ196531:BQC196531 BZV196531:BZY196531 CJR196531:CJU196531 CTN196531:CTQ196531 DDJ196531:DDM196531 DNF196531:DNI196531 DXB196531:DXE196531 EGX196531:EHA196531 EQT196531:EQW196531 FAP196531:FAS196531 FKL196531:FKO196531 FUH196531:FUK196531 GED196531:GEG196531 GNZ196531:GOC196531 GXV196531:GXY196531 HHR196531:HHU196531 HRN196531:HRQ196531 IBJ196531:IBM196531 ILF196531:ILI196531 IVB196531:IVE196531 JEX196531:JFA196531 JOT196531:JOW196531 JYP196531:JYS196531 KIL196531:KIO196531 KSH196531:KSK196531 LCD196531:LCG196531 LLZ196531:LMC196531 LVV196531:LVY196531 MFR196531:MFU196531 MPN196531:MPQ196531 MZJ196531:MZM196531 NJF196531:NJI196531 NTB196531:NTE196531 OCX196531:ODA196531 OMT196531:OMW196531 OWP196531:OWS196531 PGL196531:PGO196531 PQH196531:PQK196531 QAD196531:QAG196531 QJZ196531:QKC196531 QTV196531:QTY196531 RDR196531:RDU196531 RNN196531:RNQ196531 RXJ196531:RXM196531 SHF196531:SHI196531 SRB196531:SRE196531 TAX196531:TBA196531 TKT196531:TKW196531 TUP196531:TUS196531 UEL196531:UEO196531 UOH196531:UOK196531 UYD196531:UYG196531 VHZ196531:VIC196531 VRV196531:VRY196531 WBR196531:WBU196531 WLN196531:WLQ196531 WVJ196531:WVM196531 B262067:E262067 IX262067:JA262067 ST262067:SW262067 ACP262067:ACS262067 AML262067:AMO262067 AWH262067:AWK262067 BGD262067:BGG262067 BPZ262067:BQC262067 BZV262067:BZY262067 CJR262067:CJU262067 CTN262067:CTQ262067 DDJ262067:DDM262067 DNF262067:DNI262067 DXB262067:DXE262067 EGX262067:EHA262067 EQT262067:EQW262067 FAP262067:FAS262067 FKL262067:FKO262067 FUH262067:FUK262067 GED262067:GEG262067 GNZ262067:GOC262067 GXV262067:GXY262067 HHR262067:HHU262067 HRN262067:HRQ262067 IBJ262067:IBM262067 ILF262067:ILI262067 IVB262067:IVE262067 JEX262067:JFA262067 JOT262067:JOW262067 JYP262067:JYS262067 KIL262067:KIO262067 KSH262067:KSK262067 LCD262067:LCG262067 LLZ262067:LMC262067 LVV262067:LVY262067 MFR262067:MFU262067 MPN262067:MPQ262067 MZJ262067:MZM262067 NJF262067:NJI262067 NTB262067:NTE262067 OCX262067:ODA262067 OMT262067:OMW262067 OWP262067:OWS262067 PGL262067:PGO262067 PQH262067:PQK262067 QAD262067:QAG262067 QJZ262067:QKC262067 QTV262067:QTY262067 RDR262067:RDU262067 RNN262067:RNQ262067 RXJ262067:RXM262067 SHF262067:SHI262067 SRB262067:SRE262067 TAX262067:TBA262067 TKT262067:TKW262067 TUP262067:TUS262067 UEL262067:UEO262067 UOH262067:UOK262067 UYD262067:UYG262067 VHZ262067:VIC262067 VRV262067:VRY262067 WBR262067:WBU262067 WLN262067:WLQ262067 WVJ262067:WVM262067 B327603:E327603 IX327603:JA327603 ST327603:SW327603 ACP327603:ACS327603 AML327603:AMO327603 AWH327603:AWK327603 BGD327603:BGG327603 BPZ327603:BQC327603 BZV327603:BZY327603 CJR327603:CJU327603 CTN327603:CTQ327603 DDJ327603:DDM327603 DNF327603:DNI327603 DXB327603:DXE327603 EGX327603:EHA327603 EQT327603:EQW327603 FAP327603:FAS327603 FKL327603:FKO327603 FUH327603:FUK327603 GED327603:GEG327603 GNZ327603:GOC327603 GXV327603:GXY327603 HHR327603:HHU327603 HRN327603:HRQ327603 IBJ327603:IBM327603 ILF327603:ILI327603 IVB327603:IVE327603 JEX327603:JFA327603 JOT327603:JOW327603 JYP327603:JYS327603 KIL327603:KIO327603 KSH327603:KSK327603 LCD327603:LCG327603 LLZ327603:LMC327603 LVV327603:LVY327603 MFR327603:MFU327603 MPN327603:MPQ327603 MZJ327603:MZM327603 NJF327603:NJI327603 NTB327603:NTE327603 OCX327603:ODA327603 OMT327603:OMW327603 OWP327603:OWS327603 PGL327603:PGO327603 PQH327603:PQK327603 QAD327603:QAG327603 QJZ327603:QKC327603 QTV327603:QTY327603 RDR327603:RDU327603 RNN327603:RNQ327603 RXJ327603:RXM327603 SHF327603:SHI327603 SRB327603:SRE327603 TAX327603:TBA327603 TKT327603:TKW327603 TUP327603:TUS327603 UEL327603:UEO327603 UOH327603:UOK327603 UYD327603:UYG327603 VHZ327603:VIC327603 VRV327603:VRY327603 WBR327603:WBU327603 WLN327603:WLQ327603 WVJ327603:WVM327603 B393139:E393139 IX393139:JA393139 ST393139:SW393139 ACP393139:ACS393139 AML393139:AMO393139 AWH393139:AWK393139 BGD393139:BGG393139 BPZ393139:BQC393139 BZV393139:BZY393139 CJR393139:CJU393139 CTN393139:CTQ393139 DDJ393139:DDM393139 DNF393139:DNI393139 DXB393139:DXE393139 EGX393139:EHA393139 EQT393139:EQW393139 FAP393139:FAS393139 FKL393139:FKO393139 FUH393139:FUK393139 GED393139:GEG393139 GNZ393139:GOC393139 GXV393139:GXY393139 HHR393139:HHU393139 HRN393139:HRQ393139 IBJ393139:IBM393139 ILF393139:ILI393139 IVB393139:IVE393139 JEX393139:JFA393139 JOT393139:JOW393139 JYP393139:JYS393139 KIL393139:KIO393139 KSH393139:KSK393139 LCD393139:LCG393139 LLZ393139:LMC393139 LVV393139:LVY393139 MFR393139:MFU393139 MPN393139:MPQ393139 MZJ393139:MZM393139 NJF393139:NJI393139 NTB393139:NTE393139 OCX393139:ODA393139 OMT393139:OMW393139 OWP393139:OWS393139 PGL393139:PGO393139 PQH393139:PQK393139 QAD393139:QAG393139 QJZ393139:QKC393139 QTV393139:QTY393139 RDR393139:RDU393139 RNN393139:RNQ393139 RXJ393139:RXM393139 SHF393139:SHI393139 SRB393139:SRE393139 TAX393139:TBA393139 TKT393139:TKW393139 TUP393139:TUS393139 UEL393139:UEO393139 UOH393139:UOK393139 UYD393139:UYG393139 VHZ393139:VIC393139 VRV393139:VRY393139 WBR393139:WBU393139 WLN393139:WLQ393139 WVJ393139:WVM393139 B458675:E458675 IX458675:JA458675 ST458675:SW458675 ACP458675:ACS458675 AML458675:AMO458675 AWH458675:AWK458675 BGD458675:BGG458675 BPZ458675:BQC458675 BZV458675:BZY458675 CJR458675:CJU458675 CTN458675:CTQ458675 DDJ458675:DDM458675 DNF458675:DNI458675 DXB458675:DXE458675 EGX458675:EHA458675 EQT458675:EQW458675 FAP458675:FAS458675 FKL458675:FKO458675 FUH458675:FUK458675 GED458675:GEG458675 GNZ458675:GOC458675 GXV458675:GXY458675 HHR458675:HHU458675 HRN458675:HRQ458675 IBJ458675:IBM458675 ILF458675:ILI458675 IVB458675:IVE458675 JEX458675:JFA458675 JOT458675:JOW458675 JYP458675:JYS458675 KIL458675:KIO458675 KSH458675:KSK458675 LCD458675:LCG458675 LLZ458675:LMC458675 LVV458675:LVY458675 MFR458675:MFU458675 MPN458675:MPQ458675 MZJ458675:MZM458675 NJF458675:NJI458675 NTB458675:NTE458675 OCX458675:ODA458675 OMT458675:OMW458675 OWP458675:OWS458675 PGL458675:PGO458675 PQH458675:PQK458675 QAD458675:QAG458675 QJZ458675:QKC458675 QTV458675:QTY458675 RDR458675:RDU458675 RNN458675:RNQ458675 RXJ458675:RXM458675 SHF458675:SHI458675 SRB458675:SRE458675 TAX458675:TBA458675 TKT458675:TKW458675 TUP458675:TUS458675 UEL458675:UEO458675 UOH458675:UOK458675 UYD458675:UYG458675 VHZ458675:VIC458675 VRV458675:VRY458675 WBR458675:WBU458675 WLN458675:WLQ458675 WVJ458675:WVM458675 B524211:E524211 IX524211:JA524211 ST524211:SW524211 ACP524211:ACS524211 AML524211:AMO524211 AWH524211:AWK524211 BGD524211:BGG524211 BPZ524211:BQC524211 BZV524211:BZY524211 CJR524211:CJU524211 CTN524211:CTQ524211 DDJ524211:DDM524211 DNF524211:DNI524211 DXB524211:DXE524211 EGX524211:EHA524211 EQT524211:EQW524211 FAP524211:FAS524211 FKL524211:FKO524211 FUH524211:FUK524211 GED524211:GEG524211 GNZ524211:GOC524211 GXV524211:GXY524211 HHR524211:HHU524211 HRN524211:HRQ524211 IBJ524211:IBM524211 ILF524211:ILI524211 IVB524211:IVE524211 JEX524211:JFA524211 JOT524211:JOW524211 JYP524211:JYS524211 KIL524211:KIO524211 KSH524211:KSK524211 LCD524211:LCG524211 LLZ524211:LMC524211 LVV524211:LVY524211 MFR524211:MFU524211 MPN524211:MPQ524211 MZJ524211:MZM524211 NJF524211:NJI524211 NTB524211:NTE524211 OCX524211:ODA524211 OMT524211:OMW524211 OWP524211:OWS524211 PGL524211:PGO524211 PQH524211:PQK524211 QAD524211:QAG524211 QJZ524211:QKC524211 QTV524211:QTY524211 RDR524211:RDU524211 RNN524211:RNQ524211 RXJ524211:RXM524211 SHF524211:SHI524211 SRB524211:SRE524211 TAX524211:TBA524211 TKT524211:TKW524211 TUP524211:TUS524211 UEL524211:UEO524211 UOH524211:UOK524211 UYD524211:UYG524211 VHZ524211:VIC524211 VRV524211:VRY524211 WBR524211:WBU524211 WLN524211:WLQ524211 WVJ524211:WVM524211 B589747:E589747 IX589747:JA589747 ST589747:SW589747 ACP589747:ACS589747 AML589747:AMO589747 AWH589747:AWK589747 BGD589747:BGG589747 BPZ589747:BQC589747 BZV589747:BZY589747 CJR589747:CJU589747 CTN589747:CTQ589747 DDJ589747:DDM589747 DNF589747:DNI589747 DXB589747:DXE589747 EGX589747:EHA589747 EQT589747:EQW589747 FAP589747:FAS589747 FKL589747:FKO589747 FUH589747:FUK589747 GED589747:GEG589747 GNZ589747:GOC589747 GXV589747:GXY589747 HHR589747:HHU589747 HRN589747:HRQ589747 IBJ589747:IBM589747 ILF589747:ILI589747 IVB589747:IVE589747 JEX589747:JFA589747 JOT589747:JOW589747 JYP589747:JYS589747 KIL589747:KIO589747 KSH589747:KSK589747 LCD589747:LCG589747 LLZ589747:LMC589747 LVV589747:LVY589747 MFR589747:MFU589747 MPN589747:MPQ589747 MZJ589747:MZM589747 NJF589747:NJI589747 NTB589747:NTE589747 OCX589747:ODA589747 OMT589747:OMW589747 OWP589747:OWS589747 PGL589747:PGO589747 PQH589747:PQK589747 QAD589747:QAG589747 QJZ589747:QKC589747 QTV589747:QTY589747 RDR589747:RDU589747 RNN589747:RNQ589747 RXJ589747:RXM589747 SHF589747:SHI589747 SRB589747:SRE589747 TAX589747:TBA589747 TKT589747:TKW589747 TUP589747:TUS589747 UEL589747:UEO589747 UOH589747:UOK589747 UYD589747:UYG589747 VHZ589747:VIC589747 VRV589747:VRY589747 WBR589747:WBU589747 WLN589747:WLQ589747 WVJ589747:WVM589747 B655283:E655283 IX655283:JA655283 ST655283:SW655283 ACP655283:ACS655283 AML655283:AMO655283 AWH655283:AWK655283 BGD655283:BGG655283 BPZ655283:BQC655283 BZV655283:BZY655283 CJR655283:CJU655283 CTN655283:CTQ655283 DDJ655283:DDM655283 DNF655283:DNI655283 DXB655283:DXE655283 EGX655283:EHA655283 EQT655283:EQW655283 FAP655283:FAS655283 FKL655283:FKO655283 FUH655283:FUK655283 GED655283:GEG655283 GNZ655283:GOC655283 GXV655283:GXY655283 HHR655283:HHU655283 HRN655283:HRQ655283 IBJ655283:IBM655283 ILF655283:ILI655283 IVB655283:IVE655283 JEX655283:JFA655283 JOT655283:JOW655283 JYP655283:JYS655283 KIL655283:KIO655283 KSH655283:KSK655283 LCD655283:LCG655283 LLZ655283:LMC655283 LVV655283:LVY655283 MFR655283:MFU655283 MPN655283:MPQ655283 MZJ655283:MZM655283 NJF655283:NJI655283 NTB655283:NTE655283 OCX655283:ODA655283 OMT655283:OMW655283 OWP655283:OWS655283 PGL655283:PGO655283 PQH655283:PQK655283 QAD655283:QAG655283 QJZ655283:QKC655283 QTV655283:QTY655283 RDR655283:RDU655283 RNN655283:RNQ655283 RXJ655283:RXM655283 SHF655283:SHI655283 SRB655283:SRE655283 TAX655283:TBA655283 TKT655283:TKW655283 TUP655283:TUS655283 UEL655283:UEO655283 UOH655283:UOK655283 UYD655283:UYG655283 VHZ655283:VIC655283 VRV655283:VRY655283 WBR655283:WBU655283 WLN655283:WLQ655283 WVJ655283:WVM655283 B720819:E720819 IX720819:JA720819 ST720819:SW720819 ACP720819:ACS720819 AML720819:AMO720819 AWH720819:AWK720819 BGD720819:BGG720819 BPZ720819:BQC720819 BZV720819:BZY720819 CJR720819:CJU720819 CTN720819:CTQ720819 DDJ720819:DDM720819 DNF720819:DNI720819 DXB720819:DXE720819 EGX720819:EHA720819 EQT720819:EQW720819 FAP720819:FAS720819 FKL720819:FKO720819 FUH720819:FUK720819 GED720819:GEG720819 GNZ720819:GOC720819 GXV720819:GXY720819 HHR720819:HHU720819 HRN720819:HRQ720819 IBJ720819:IBM720819 ILF720819:ILI720819 IVB720819:IVE720819 JEX720819:JFA720819 JOT720819:JOW720819 JYP720819:JYS720819 KIL720819:KIO720819 KSH720819:KSK720819 LCD720819:LCG720819 LLZ720819:LMC720819 LVV720819:LVY720819 MFR720819:MFU720819 MPN720819:MPQ720819 MZJ720819:MZM720819 NJF720819:NJI720819 NTB720819:NTE720819 OCX720819:ODA720819 OMT720819:OMW720819 OWP720819:OWS720819 PGL720819:PGO720819 PQH720819:PQK720819 QAD720819:QAG720819 QJZ720819:QKC720819 QTV720819:QTY720819 RDR720819:RDU720819 RNN720819:RNQ720819 RXJ720819:RXM720819 SHF720819:SHI720819 SRB720819:SRE720819 TAX720819:TBA720819 TKT720819:TKW720819 TUP720819:TUS720819 UEL720819:UEO720819 UOH720819:UOK720819 UYD720819:UYG720819 VHZ720819:VIC720819 VRV720819:VRY720819 WBR720819:WBU720819 WLN720819:WLQ720819 WVJ720819:WVM720819 B786355:E786355 IX786355:JA786355 ST786355:SW786355 ACP786355:ACS786355 AML786355:AMO786355 AWH786355:AWK786355 BGD786355:BGG786355 BPZ786355:BQC786355 BZV786355:BZY786355 CJR786355:CJU786355 CTN786355:CTQ786355 DDJ786355:DDM786355 DNF786355:DNI786355 DXB786355:DXE786355 EGX786355:EHA786355 EQT786355:EQW786355 FAP786355:FAS786355 FKL786355:FKO786355 FUH786355:FUK786355 GED786355:GEG786355 GNZ786355:GOC786355 GXV786355:GXY786355 HHR786355:HHU786355 HRN786355:HRQ786355 IBJ786355:IBM786355 ILF786355:ILI786355 IVB786355:IVE786355 JEX786355:JFA786355 JOT786355:JOW786355 JYP786355:JYS786355 KIL786355:KIO786355 KSH786355:KSK786355 LCD786355:LCG786355 LLZ786355:LMC786355 LVV786355:LVY786355 MFR786355:MFU786355 MPN786355:MPQ786355 MZJ786355:MZM786355 NJF786355:NJI786355 NTB786355:NTE786355 OCX786355:ODA786355 OMT786355:OMW786355 OWP786355:OWS786355 PGL786355:PGO786355 PQH786355:PQK786355 QAD786355:QAG786355 QJZ786355:QKC786355 QTV786355:QTY786355 RDR786355:RDU786355 RNN786355:RNQ786355 RXJ786355:RXM786355 SHF786355:SHI786355 SRB786355:SRE786355 TAX786355:TBA786355 TKT786355:TKW786355 TUP786355:TUS786355 UEL786355:UEO786355 UOH786355:UOK786355 UYD786355:UYG786355 VHZ786355:VIC786355 VRV786355:VRY786355 WBR786355:WBU786355 WLN786355:WLQ786355 WVJ786355:WVM786355 B851891:E851891 IX851891:JA851891 ST851891:SW851891 ACP851891:ACS851891 AML851891:AMO851891 AWH851891:AWK851891 BGD851891:BGG851891 BPZ851891:BQC851891 BZV851891:BZY851891 CJR851891:CJU851891 CTN851891:CTQ851891 DDJ851891:DDM851891 DNF851891:DNI851891 DXB851891:DXE851891 EGX851891:EHA851891 EQT851891:EQW851891 FAP851891:FAS851891 FKL851891:FKO851891 FUH851891:FUK851891 GED851891:GEG851891 GNZ851891:GOC851891 GXV851891:GXY851891 HHR851891:HHU851891 HRN851891:HRQ851891 IBJ851891:IBM851891 ILF851891:ILI851891 IVB851891:IVE851891 JEX851891:JFA851891 JOT851891:JOW851891 JYP851891:JYS851891 KIL851891:KIO851891 KSH851891:KSK851891 LCD851891:LCG851891 LLZ851891:LMC851891 LVV851891:LVY851891 MFR851891:MFU851891 MPN851891:MPQ851891 MZJ851891:MZM851891 NJF851891:NJI851891 NTB851891:NTE851891 OCX851891:ODA851891 OMT851891:OMW851891 OWP851891:OWS851891 PGL851891:PGO851891 PQH851891:PQK851891 QAD851891:QAG851891 QJZ851891:QKC851891 QTV851891:QTY851891 RDR851891:RDU851891 RNN851891:RNQ851891 RXJ851891:RXM851891 SHF851891:SHI851891 SRB851891:SRE851891 TAX851891:TBA851891 TKT851891:TKW851891 TUP851891:TUS851891 UEL851891:UEO851891 UOH851891:UOK851891 UYD851891:UYG851891 VHZ851891:VIC851891 VRV851891:VRY851891 WBR851891:WBU851891 WLN851891:WLQ851891 WVJ851891:WVM851891 B917427:E917427 IX917427:JA917427 ST917427:SW917427 ACP917427:ACS917427 AML917427:AMO917427 AWH917427:AWK917427 BGD917427:BGG917427 BPZ917427:BQC917427 BZV917427:BZY917427 CJR917427:CJU917427 CTN917427:CTQ917427 DDJ917427:DDM917427 DNF917427:DNI917427 DXB917427:DXE917427 EGX917427:EHA917427 EQT917427:EQW917427 FAP917427:FAS917427 FKL917427:FKO917427 FUH917427:FUK917427 GED917427:GEG917427 GNZ917427:GOC917427 GXV917427:GXY917427 HHR917427:HHU917427 HRN917427:HRQ917427 IBJ917427:IBM917427 ILF917427:ILI917427 IVB917427:IVE917427 JEX917427:JFA917427 JOT917427:JOW917427 JYP917427:JYS917427 KIL917427:KIO917427 KSH917427:KSK917427 LCD917427:LCG917427 LLZ917427:LMC917427 LVV917427:LVY917427 MFR917427:MFU917427 MPN917427:MPQ917427 MZJ917427:MZM917427 NJF917427:NJI917427 NTB917427:NTE917427 OCX917427:ODA917427 OMT917427:OMW917427 OWP917427:OWS917427 PGL917427:PGO917427 PQH917427:PQK917427 QAD917427:QAG917427 QJZ917427:QKC917427 QTV917427:QTY917427 RDR917427:RDU917427 RNN917427:RNQ917427 RXJ917427:RXM917427 SHF917427:SHI917427 SRB917427:SRE917427 TAX917427:TBA917427 TKT917427:TKW917427 TUP917427:TUS917427 UEL917427:UEO917427 UOH917427:UOK917427 UYD917427:UYG917427 VHZ917427:VIC917427 VRV917427:VRY917427 WBR917427:WBU917427 WLN917427:WLQ917427 WVJ917427:WVM917427 B982963:E982963 IX982963:JA982963 ST982963:SW982963 ACP982963:ACS982963 AML982963:AMO982963 AWH982963:AWK982963 BGD982963:BGG982963 BPZ982963:BQC982963 BZV982963:BZY982963 CJR982963:CJU982963 CTN982963:CTQ982963 DDJ982963:DDM982963 DNF982963:DNI982963 DXB982963:DXE982963 EGX982963:EHA982963 EQT982963:EQW982963 FAP982963:FAS982963 FKL982963:FKO982963 FUH982963:FUK982963 GED982963:GEG982963 GNZ982963:GOC982963 GXV982963:GXY982963 HHR982963:HHU982963 HRN982963:HRQ982963 IBJ982963:IBM982963 ILF982963:ILI982963 IVB982963:IVE982963 JEX982963:JFA982963 JOT982963:JOW982963 JYP982963:JYS982963 KIL982963:KIO982963 KSH982963:KSK982963 LCD982963:LCG982963 LLZ982963:LMC982963 LVV982963:LVY982963 MFR982963:MFU982963 MPN982963:MPQ982963 MZJ982963:MZM982963 NJF982963:NJI982963 NTB982963:NTE982963 OCX982963:ODA982963 OMT982963:OMW982963 OWP982963:OWS982963 PGL982963:PGO982963 PQH982963:PQK982963 QAD982963:QAG982963 QJZ982963:QKC982963 QTV982963:QTY982963 RDR982963:RDU982963 RNN982963:RNQ982963 RXJ982963:RXM982963 SHF982963:SHI982963 SRB982963:SRE982963 TAX982963:TBA982963 TKT982963:TKW982963 TUP982963:TUS982963 UEL982963:UEO982963 UOH982963:UOK982963 UYD982963:UYG982963 VHZ982963:VIC982963 VRV982963:VRY982963 WBR982963:WBU982963 WLN982963:WLQ982963 WVJ982963:WVM982963 WVJ22:WVM23 WLN22:WLQ23 WBR22:WBU23 VRV22:VRY23 VHZ22:VIC23 UYD22:UYG23 UOH22:UOK23 UEL22:UEO23 TUP22:TUS23 TKT22:TKW23 TAX22:TBA23 SRB22:SRE23 SHF22:SHI23 RXJ22:RXM23 RNN22:RNQ23 RDR22:RDU23 QTV22:QTY23 QJZ22:QKC23 QAD22:QAG23 PQH22:PQK23 PGL22:PGO23 OWP22:OWS23 OMT22:OMW23 OCX22:ODA23 NTB22:NTE23 NJF22:NJI23 MZJ22:MZM23 MPN22:MPQ23 MFR22:MFU23 LVV22:LVY23 LLZ22:LMC23 LCD22:LCG23 KSH22:KSK23 KIL22:KIO23 JYP22:JYS23 JOT22:JOW23 JEX22:JFA23 IVB22:IVE23 ILF22:ILI23 IBJ22:IBM23 HRN22:HRQ23 HHR22:HHU23 GXV22:GXY23 GNZ22:GOC23 GED22:GEG23 FUH22:FUK23 FKL22:FKO23 FAP22:FAS23 EQT22:EQW23 EGX22:EHA23 DXB22:DXE23 DNF22:DNI23 DDJ22:DDM23 CTN22:CTQ23 CJR22:CJU23 BZV22:BZY23 BPZ22:BQC23 BGD22:BGG23 AWH22:AWK23 AML22:AMO23 ACP22:ACS23 ST22:SW23 IX22:JA23 B22:E23" xr:uid="{00000000-0002-0000-0000-000001000000}"/>
    <dataValidation operator="equal" allowBlank="1" showErrorMessage="1" errorTitle="Værdi" error="Feltet må kun indeholde værdier fra dropdown-listen" sqref="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325:E65325 IX65325:JA65325 ST65325:SW65325 ACP65325:ACS65325 AML65325:AMO65325 AWH65325:AWK65325 BGD65325:BGG65325 BPZ65325:BQC65325 BZV65325:BZY65325 CJR65325:CJU65325 CTN65325:CTQ65325 DDJ65325:DDM65325 DNF65325:DNI65325 DXB65325:DXE65325 EGX65325:EHA65325 EQT65325:EQW65325 FAP65325:FAS65325 FKL65325:FKO65325 FUH65325:FUK65325 GED65325:GEG65325 GNZ65325:GOC65325 GXV65325:GXY65325 HHR65325:HHU65325 HRN65325:HRQ65325 IBJ65325:IBM65325 ILF65325:ILI65325 IVB65325:IVE65325 JEX65325:JFA65325 JOT65325:JOW65325 JYP65325:JYS65325 KIL65325:KIO65325 KSH65325:KSK65325 LCD65325:LCG65325 LLZ65325:LMC65325 LVV65325:LVY65325 MFR65325:MFU65325 MPN65325:MPQ65325 MZJ65325:MZM65325 NJF65325:NJI65325 NTB65325:NTE65325 OCX65325:ODA65325 OMT65325:OMW65325 OWP65325:OWS65325 PGL65325:PGO65325 PQH65325:PQK65325 QAD65325:QAG65325 QJZ65325:QKC65325 QTV65325:QTY65325 RDR65325:RDU65325 RNN65325:RNQ65325 RXJ65325:RXM65325 SHF65325:SHI65325 SRB65325:SRE65325 TAX65325:TBA65325 TKT65325:TKW65325 TUP65325:TUS65325 UEL65325:UEO65325 UOH65325:UOK65325 UYD65325:UYG65325 VHZ65325:VIC65325 VRV65325:VRY65325 WBR65325:WBU65325 WLN65325:WLQ65325 WVJ65325:WVM65325 B130861:E130861 IX130861:JA130861 ST130861:SW130861 ACP130861:ACS130861 AML130861:AMO130861 AWH130861:AWK130861 BGD130861:BGG130861 BPZ130861:BQC130861 BZV130861:BZY130861 CJR130861:CJU130861 CTN130861:CTQ130861 DDJ130861:DDM130861 DNF130861:DNI130861 DXB130861:DXE130861 EGX130861:EHA130861 EQT130861:EQW130861 FAP130861:FAS130861 FKL130861:FKO130861 FUH130861:FUK130861 GED130861:GEG130861 GNZ130861:GOC130861 GXV130861:GXY130861 HHR130861:HHU130861 HRN130861:HRQ130861 IBJ130861:IBM130861 ILF130861:ILI130861 IVB130861:IVE130861 JEX130861:JFA130861 JOT130861:JOW130861 JYP130861:JYS130861 KIL130861:KIO130861 KSH130861:KSK130861 LCD130861:LCG130861 LLZ130861:LMC130861 LVV130861:LVY130861 MFR130861:MFU130861 MPN130861:MPQ130861 MZJ130861:MZM130861 NJF130861:NJI130861 NTB130861:NTE130861 OCX130861:ODA130861 OMT130861:OMW130861 OWP130861:OWS130861 PGL130861:PGO130861 PQH130861:PQK130861 QAD130861:QAG130861 QJZ130861:QKC130861 QTV130861:QTY130861 RDR130861:RDU130861 RNN130861:RNQ130861 RXJ130861:RXM130861 SHF130861:SHI130861 SRB130861:SRE130861 TAX130861:TBA130861 TKT130861:TKW130861 TUP130861:TUS130861 UEL130861:UEO130861 UOH130861:UOK130861 UYD130861:UYG130861 VHZ130861:VIC130861 VRV130861:VRY130861 WBR130861:WBU130861 WLN130861:WLQ130861 WVJ130861:WVM130861 B196397:E196397 IX196397:JA196397 ST196397:SW196397 ACP196397:ACS196397 AML196397:AMO196397 AWH196397:AWK196397 BGD196397:BGG196397 BPZ196397:BQC196397 BZV196397:BZY196397 CJR196397:CJU196397 CTN196397:CTQ196397 DDJ196397:DDM196397 DNF196397:DNI196397 DXB196397:DXE196397 EGX196397:EHA196397 EQT196397:EQW196397 FAP196397:FAS196397 FKL196397:FKO196397 FUH196397:FUK196397 GED196397:GEG196397 GNZ196397:GOC196397 GXV196397:GXY196397 HHR196397:HHU196397 HRN196397:HRQ196397 IBJ196397:IBM196397 ILF196397:ILI196397 IVB196397:IVE196397 JEX196397:JFA196397 JOT196397:JOW196397 JYP196397:JYS196397 KIL196397:KIO196397 KSH196397:KSK196397 LCD196397:LCG196397 LLZ196397:LMC196397 LVV196397:LVY196397 MFR196397:MFU196397 MPN196397:MPQ196397 MZJ196397:MZM196397 NJF196397:NJI196397 NTB196397:NTE196397 OCX196397:ODA196397 OMT196397:OMW196397 OWP196397:OWS196397 PGL196397:PGO196397 PQH196397:PQK196397 QAD196397:QAG196397 QJZ196397:QKC196397 QTV196397:QTY196397 RDR196397:RDU196397 RNN196397:RNQ196397 RXJ196397:RXM196397 SHF196397:SHI196397 SRB196397:SRE196397 TAX196397:TBA196397 TKT196397:TKW196397 TUP196397:TUS196397 UEL196397:UEO196397 UOH196397:UOK196397 UYD196397:UYG196397 VHZ196397:VIC196397 VRV196397:VRY196397 WBR196397:WBU196397 WLN196397:WLQ196397 WVJ196397:WVM196397 B261933:E261933 IX261933:JA261933 ST261933:SW261933 ACP261933:ACS261933 AML261933:AMO261933 AWH261933:AWK261933 BGD261933:BGG261933 BPZ261933:BQC261933 BZV261933:BZY261933 CJR261933:CJU261933 CTN261933:CTQ261933 DDJ261933:DDM261933 DNF261933:DNI261933 DXB261933:DXE261933 EGX261933:EHA261933 EQT261933:EQW261933 FAP261933:FAS261933 FKL261933:FKO261933 FUH261933:FUK261933 GED261933:GEG261933 GNZ261933:GOC261933 GXV261933:GXY261933 HHR261933:HHU261933 HRN261933:HRQ261933 IBJ261933:IBM261933 ILF261933:ILI261933 IVB261933:IVE261933 JEX261933:JFA261933 JOT261933:JOW261933 JYP261933:JYS261933 KIL261933:KIO261933 KSH261933:KSK261933 LCD261933:LCG261933 LLZ261933:LMC261933 LVV261933:LVY261933 MFR261933:MFU261933 MPN261933:MPQ261933 MZJ261933:MZM261933 NJF261933:NJI261933 NTB261933:NTE261933 OCX261933:ODA261933 OMT261933:OMW261933 OWP261933:OWS261933 PGL261933:PGO261933 PQH261933:PQK261933 QAD261933:QAG261933 QJZ261933:QKC261933 QTV261933:QTY261933 RDR261933:RDU261933 RNN261933:RNQ261933 RXJ261933:RXM261933 SHF261933:SHI261933 SRB261933:SRE261933 TAX261933:TBA261933 TKT261933:TKW261933 TUP261933:TUS261933 UEL261933:UEO261933 UOH261933:UOK261933 UYD261933:UYG261933 VHZ261933:VIC261933 VRV261933:VRY261933 WBR261933:WBU261933 WLN261933:WLQ261933 WVJ261933:WVM261933 B327469:E327469 IX327469:JA327469 ST327469:SW327469 ACP327469:ACS327469 AML327469:AMO327469 AWH327469:AWK327469 BGD327469:BGG327469 BPZ327469:BQC327469 BZV327469:BZY327469 CJR327469:CJU327469 CTN327469:CTQ327469 DDJ327469:DDM327469 DNF327469:DNI327469 DXB327469:DXE327469 EGX327469:EHA327469 EQT327469:EQW327469 FAP327469:FAS327469 FKL327469:FKO327469 FUH327469:FUK327469 GED327469:GEG327469 GNZ327469:GOC327469 GXV327469:GXY327469 HHR327469:HHU327469 HRN327469:HRQ327469 IBJ327469:IBM327469 ILF327469:ILI327469 IVB327469:IVE327469 JEX327469:JFA327469 JOT327469:JOW327469 JYP327469:JYS327469 KIL327469:KIO327469 KSH327469:KSK327469 LCD327469:LCG327469 LLZ327469:LMC327469 LVV327469:LVY327469 MFR327469:MFU327469 MPN327469:MPQ327469 MZJ327469:MZM327469 NJF327469:NJI327469 NTB327469:NTE327469 OCX327469:ODA327469 OMT327469:OMW327469 OWP327469:OWS327469 PGL327469:PGO327469 PQH327469:PQK327469 QAD327469:QAG327469 QJZ327469:QKC327469 QTV327469:QTY327469 RDR327469:RDU327469 RNN327469:RNQ327469 RXJ327469:RXM327469 SHF327469:SHI327469 SRB327469:SRE327469 TAX327469:TBA327469 TKT327469:TKW327469 TUP327469:TUS327469 UEL327469:UEO327469 UOH327469:UOK327469 UYD327469:UYG327469 VHZ327469:VIC327469 VRV327469:VRY327469 WBR327469:WBU327469 WLN327469:WLQ327469 WVJ327469:WVM327469 B393005:E393005 IX393005:JA393005 ST393005:SW393005 ACP393005:ACS393005 AML393005:AMO393005 AWH393005:AWK393005 BGD393005:BGG393005 BPZ393005:BQC393005 BZV393005:BZY393005 CJR393005:CJU393005 CTN393005:CTQ393005 DDJ393005:DDM393005 DNF393005:DNI393005 DXB393005:DXE393005 EGX393005:EHA393005 EQT393005:EQW393005 FAP393005:FAS393005 FKL393005:FKO393005 FUH393005:FUK393005 GED393005:GEG393005 GNZ393005:GOC393005 GXV393005:GXY393005 HHR393005:HHU393005 HRN393005:HRQ393005 IBJ393005:IBM393005 ILF393005:ILI393005 IVB393005:IVE393005 JEX393005:JFA393005 JOT393005:JOW393005 JYP393005:JYS393005 KIL393005:KIO393005 KSH393005:KSK393005 LCD393005:LCG393005 LLZ393005:LMC393005 LVV393005:LVY393005 MFR393005:MFU393005 MPN393005:MPQ393005 MZJ393005:MZM393005 NJF393005:NJI393005 NTB393005:NTE393005 OCX393005:ODA393005 OMT393005:OMW393005 OWP393005:OWS393005 PGL393005:PGO393005 PQH393005:PQK393005 QAD393005:QAG393005 QJZ393005:QKC393005 QTV393005:QTY393005 RDR393005:RDU393005 RNN393005:RNQ393005 RXJ393005:RXM393005 SHF393005:SHI393005 SRB393005:SRE393005 TAX393005:TBA393005 TKT393005:TKW393005 TUP393005:TUS393005 UEL393005:UEO393005 UOH393005:UOK393005 UYD393005:UYG393005 VHZ393005:VIC393005 VRV393005:VRY393005 WBR393005:WBU393005 WLN393005:WLQ393005 WVJ393005:WVM393005 B458541:E458541 IX458541:JA458541 ST458541:SW458541 ACP458541:ACS458541 AML458541:AMO458541 AWH458541:AWK458541 BGD458541:BGG458541 BPZ458541:BQC458541 BZV458541:BZY458541 CJR458541:CJU458541 CTN458541:CTQ458541 DDJ458541:DDM458541 DNF458541:DNI458541 DXB458541:DXE458541 EGX458541:EHA458541 EQT458541:EQW458541 FAP458541:FAS458541 FKL458541:FKO458541 FUH458541:FUK458541 GED458541:GEG458541 GNZ458541:GOC458541 GXV458541:GXY458541 HHR458541:HHU458541 HRN458541:HRQ458541 IBJ458541:IBM458541 ILF458541:ILI458541 IVB458541:IVE458541 JEX458541:JFA458541 JOT458541:JOW458541 JYP458541:JYS458541 KIL458541:KIO458541 KSH458541:KSK458541 LCD458541:LCG458541 LLZ458541:LMC458541 LVV458541:LVY458541 MFR458541:MFU458541 MPN458541:MPQ458541 MZJ458541:MZM458541 NJF458541:NJI458541 NTB458541:NTE458541 OCX458541:ODA458541 OMT458541:OMW458541 OWP458541:OWS458541 PGL458541:PGO458541 PQH458541:PQK458541 QAD458541:QAG458541 QJZ458541:QKC458541 QTV458541:QTY458541 RDR458541:RDU458541 RNN458541:RNQ458541 RXJ458541:RXM458541 SHF458541:SHI458541 SRB458541:SRE458541 TAX458541:TBA458541 TKT458541:TKW458541 TUP458541:TUS458541 UEL458541:UEO458541 UOH458541:UOK458541 UYD458541:UYG458541 VHZ458541:VIC458541 VRV458541:VRY458541 WBR458541:WBU458541 WLN458541:WLQ458541 WVJ458541:WVM458541 B524077:E524077 IX524077:JA524077 ST524077:SW524077 ACP524077:ACS524077 AML524077:AMO524077 AWH524077:AWK524077 BGD524077:BGG524077 BPZ524077:BQC524077 BZV524077:BZY524077 CJR524077:CJU524077 CTN524077:CTQ524077 DDJ524077:DDM524077 DNF524077:DNI524077 DXB524077:DXE524077 EGX524077:EHA524077 EQT524077:EQW524077 FAP524077:FAS524077 FKL524077:FKO524077 FUH524077:FUK524077 GED524077:GEG524077 GNZ524077:GOC524077 GXV524077:GXY524077 HHR524077:HHU524077 HRN524077:HRQ524077 IBJ524077:IBM524077 ILF524077:ILI524077 IVB524077:IVE524077 JEX524077:JFA524077 JOT524077:JOW524077 JYP524077:JYS524077 KIL524077:KIO524077 KSH524077:KSK524077 LCD524077:LCG524077 LLZ524077:LMC524077 LVV524077:LVY524077 MFR524077:MFU524077 MPN524077:MPQ524077 MZJ524077:MZM524077 NJF524077:NJI524077 NTB524077:NTE524077 OCX524077:ODA524077 OMT524077:OMW524077 OWP524077:OWS524077 PGL524077:PGO524077 PQH524077:PQK524077 QAD524077:QAG524077 QJZ524077:QKC524077 QTV524077:QTY524077 RDR524077:RDU524077 RNN524077:RNQ524077 RXJ524077:RXM524077 SHF524077:SHI524077 SRB524077:SRE524077 TAX524077:TBA524077 TKT524077:TKW524077 TUP524077:TUS524077 UEL524077:UEO524077 UOH524077:UOK524077 UYD524077:UYG524077 VHZ524077:VIC524077 VRV524077:VRY524077 WBR524077:WBU524077 WLN524077:WLQ524077 WVJ524077:WVM524077 B589613:E589613 IX589613:JA589613 ST589613:SW589613 ACP589613:ACS589613 AML589613:AMO589613 AWH589613:AWK589613 BGD589613:BGG589613 BPZ589613:BQC589613 BZV589613:BZY589613 CJR589613:CJU589613 CTN589613:CTQ589613 DDJ589613:DDM589613 DNF589613:DNI589613 DXB589613:DXE589613 EGX589613:EHA589613 EQT589613:EQW589613 FAP589613:FAS589613 FKL589613:FKO589613 FUH589613:FUK589613 GED589613:GEG589613 GNZ589613:GOC589613 GXV589613:GXY589613 HHR589613:HHU589613 HRN589613:HRQ589613 IBJ589613:IBM589613 ILF589613:ILI589613 IVB589613:IVE589613 JEX589613:JFA589613 JOT589613:JOW589613 JYP589613:JYS589613 KIL589613:KIO589613 KSH589613:KSK589613 LCD589613:LCG589613 LLZ589613:LMC589613 LVV589613:LVY589613 MFR589613:MFU589613 MPN589613:MPQ589613 MZJ589613:MZM589613 NJF589613:NJI589613 NTB589613:NTE589613 OCX589613:ODA589613 OMT589613:OMW589613 OWP589613:OWS589613 PGL589613:PGO589613 PQH589613:PQK589613 QAD589613:QAG589613 QJZ589613:QKC589613 QTV589613:QTY589613 RDR589613:RDU589613 RNN589613:RNQ589613 RXJ589613:RXM589613 SHF589613:SHI589613 SRB589613:SRE589613 TAX589613:TBA589613 TKT589613:TKW589613 TUP589613:TUS589613 UEL589613:UEO589613 UOH589613:UOK589613 UYD589613:UYG589613 VHZ589613:VIC589613 VRV589613:VRY589613 WBR589613:WBU589613 WLN589613:WLQ589613 WVJ589613:WVM589613 B655149:E655149 IX655149:JA655149 ST655149:SW655149 ACP655149:ACS655149 AML655149:AMO655149 AWH655149:AWK655149 BGD655149:BGG655149 BPZ655149:BQC655149 BZV655149:BZY655149 CJR655149:CJU655149 CTN655149:CTQ655149 DDJ655149:DDM655149 DNF655149:DNI655149 DXB655149:DXE655149 EGX655149:EHA655149 EQT655149:EQW655149 FAP655149:FAS655149 FKL655149:FKO655149 FUH655149:FUK655149 GED655149:GEG655149 GNZ655149:GOC655149 GXV655149:GXY655149 HHR655149:HHU655149 HRN655149:HRQ655149 IBJ655149:IBM655149 ILF655149:ILI655149 IVB655149:IVE655149 JEX655149:JFA655149 JOT655149:JOW655149 JYP655149:JYS655149 KIL655149:KIO655149 KSH655149:KSK655149 LCD655149:LCG655149 LLZ655149:LMC655149 LVV655149:LVY655149 MFR655149:MFU655149 MPN655149:MPQ655149 MZJ655149:MZM655149 NJF655149:NJI655149 NTB655149:NTE655149 OCX655149:ODA655149 OMT655149:OMW655149 OWP655149:OWS655149 PGL655149:PGO655149 PQH655149:PQK655149 QAD655149:QAG655149 QJZ655149:QKC655149 QTV655149:QTY655149 RDR655149:RDU655149 RNN655149:RNQ655149 RXJ655149:RXM655149 SHF655149:SHI655149 SRB655149:SRE655149 TAX655149:TBA655149 TKT655149:TKW655149 TUP655149:TUS655149 UEL655149:UEO655149 UOH655149:UOK655149 UYD655149:UYG655149 VHZ655149:VIC655149 VRV655149:VRY655149 WBR655149:WBU655149 WLN655149:WLQ655149 WVJ655149:WVM655149 B720685:E720685 IX720685:JA720685 ST720685:SW720685 ACP720685:ACS720685 AML720685:AMO720685 AWH720685:AWK720685 BGD720685:BGG720685 BPZ720685:BQC720685 BZV720685:BZY720685 CJR720685:CJU720685 CTN720685:CTQ720685 DDJ720685:DDM720685 DNF720685:DNI720685 DXB720685:DXE720685 EGX720685:EHA720685 EQT720685:EQW720685 FAP720685:FAS720685 FKL720685:FKO720685 FUH720685:FUK720685 GED720685:GEG720685 GNZ720685:GOC720685 GXV720685:GXY720685 HHR720685:HHU720685 HRN720685:HRQ720685 IBJ720685:IBM720685 ILF720685:ILI720685 IVB720685:IVE720685 JEX720685:JFA720685 JOT720685:JOW720685 JYP720685:JYS720685 KIL720685:KIO720685 KSH720685:KSK720685 LCD720685:LCG720685 LLZ720685:LMC720685 LVV720685:LVY720685 MFR720685:MFU720685 MPN720685:MPQ720685 MZJ720685:MZM720685 NJF720685:NJI720685 NTB720685:NTE720685 OCX720685:ODA720685 OMT720685:OMW720685 OWP720685:OWS720685 PGL720685:PGO720685 PQH720685:PQK720685 QAD720685:QAG720685 QJZ720685:QKC720685 QTV720685:QTY720685 RDR720685:RDU720685 RNN720685:RNQ720685 RXJ720685:RXM720685 SHF720685:SHI720685 SRB720685:SRE720685 TAX720685:TBA720685 TKT720685:TKW720685 TUP720685:TUS720685 UEL720685:UEO720685 UOH720685:UOK720685 UYD720685:UYG720685 VHZ720685:VIC720685 VRV720685:VRY720685 WBR720685:WBU720685 WLN720685:WLQ720685 WVJ720685:WVM720685 B786221:E786221 IX786221:JA786221 ST786221:SW786221 ACP786221:ACS786221 AML786221:AMO786221 AWH786221:AWK786221 BGD786221:BGG786221 BPZ786221:BQC786221 BZV786221:BZY786221 CJR786221:CJU786221 CTN786221:CTQ786221 DDJ786221:DDM786221 DNF786221:DNI786221 DXB786221:DXE786221 EGX786221:EHA786221 EQT786221:EQW786221 FAP786221:FAS786221 FKL786221:FKO786221 FUH786221:FUK786221 GED786221:GEG786221 GNZ786221:GOC786221 GXV786221:GXY786221 HHR786221:HHU786221 HRN786221:HRQ786221 IBJ786221:IBM786221 ILF786221:ILI786221 IVB786221:IVE786221 JEX786221:JFA786221 JOT786221:JOW786221 JYP786221:JYS786221 KIL786221:KIO786221 KSH786221:KSK786221 LCD786221:LCG786221 LLZ786221:LMC786221 LVV786221:LVY786221 MFR786221:MFU786221 MPN786221:MPQ786221 MZJ786221:MZM786221 NJF786221:NJI786221 NTB786221:NTE786221 OCX786221:ODA786221 OMT786221:OMW786221 OWP786221:OWS786221 PGL786221:PGO786221 PQH786221:PQK786221 QAD786221:QAG786221 QJZ786221:QKC786221 QTV786221:QTY786221 RDR786221:RDU786221 RNN786221:RNQ786221 RXJ786221:RXM786221 SHF786221:SHI786221 SRB786221:SRE786221 TAX786221:TBA786221 TKT786221:TKW786221 TUP786221:TUS786221 UEL786221:UEO786221 UOH786221:UOK786221 UYD786221:UYG786221 VHZ786221:VIC786221 VRV786221:VRY786221 WBR786221:WBU786221 WLN786221:WLQ786221 WVJ786221:WVM786221 B851757:E851757 IX851757:JA851757 ST851757:SW851757 ACP851757:ACS851757 AML851757:AMO851757 AWH851757:AWK851757 BGD851757:BGG851757 BPZ851757:BQC851757 BZV851757:BZY851757 CJR851757:CJU851757 CTN851757:CTQ851757 DDJ851757:DDM851757 DNF851757:DNI851757 DXB851757:DXE851757 EGX851757:EHA851757 EQT851757:EQW851757 FAP851757:FAS851757 FKL851757:FKO851757 FUH851757:FUK851757 GED851757:GEG851757 GNZ851757:GOC851757 GXV851757:GXY851757 HHR851757:HHU851757 HRN851757:HRQ851757 IBJ851757:IBM851757 ILF851757:ILI851757 IVB851757:IVE851757 JEX851757:JFA851757 JOT851757:JOW851757 JYP851757:JYS851757 KIL851757:KIO851757 KSH851757:KSK851757 LCD851757:LCG851757 LLZ851757:LMC851757 LVV851757:LVY851757 MFR851757:MFU851757 MPN851757:MPQ851757 MZJ851757:MZM851757 NJF851757:NJI851757 NTB851757:NTE851757 OCX851757:ODA851757 OMT851757:OMW851757 OWP851757:OWS851757 PGL851757:PGO851757 PQH851757:PQK851757 QAD851757:QAG851757 QJZ851757:QKC851757 QTV851757:QTY851757 RDR851757:RDU851757 RNN851757:RNQ851757 RXJ851757:RXM851757 SHF851757:SHI851757 SRB851757:SRE851757 TAX851757:TBA851757 TKT851757:TKW851757 TUP851757:TUS851757 UEL851757:UEO851757 UOH851757:UOK851757 UYD851757:UYG851757 VHZ851757:VIC851757 VRV851757:VRY851757 WBR851757:WBU851757 WLN851757:WLQ851757 WVJ851757:WVM851757 B917293:E917293 IX917293:JA917293 ST917293:SW917293 ACP917293:ACS917293 AML917293:AMO917293 AWH917293:AWK917293 BGD917293:BGG917293 BPZ917293:BQC917293 BZV917293:BZY917293 CJR917293:CJU917293 CTN917293:CTQ917293 DDJ917293:DDM917293 DNF917293:DNI917293 DXB917293:DXE917293 EGX917293:EHA917293 EQT917293:EQW917293 FAP917293:FAS917293 FKL917293:FKO917293 FUH917293:FUK917293 GED917293:GEG917293 GNZ917293:GOC917293 GXV917293:GXY917293 HHR917293:HHU917293 HRN917293:HRQ917293 IBJ917293:IBM917293 ILF917293:ILI917293 IVB917293:IVE917293 JEX917293:JFA917293 JOT917293:JOW917293 JYP917293:JYS917293 KIL917293:KIO917293 KSH917293:KSK917293 LCD917293:LCG917293 LLZ917293:LMC917293 LVV917293:LVY917293 MFR917293:MFU917293 MPN917293:MPQ917293 MZJ917293:MZM917293 NJF917293:NJI917293 NTB917293:NTE917293 OCX917293:ODA917293 OMT917293:OMW917293 OWP917293:OWS917293 PGL917293:PGO917293 PQH917293:PQK917293 QAD917293:QAG917293 QJZ917293:QKC917293 QTV917293:QTY917293 RDR917293:RDU917293 RNN917293:RNQ917293 RXJ917293:RXM917293 SHF917293:SHI917293 SRB917293:SRE917293 TAX917293:TBA917293 TKT917293:TKW917293 TUP917293:TUS917293 UEL917293:UEO917293 UOH917293:UOK917293 UYD917293:UYG917293 VHZ917293:VIC917293 VRV917293:VRY917293 WBR917293:WBU917293 WLN917293:WLQ917293 WVJ917293:WVM917293 B982829:E982829 IX982829:JA982829 ST982829:SW982829 ACP982829:ACS982829 AML982829:AMO982829 AWH982829:AWK982829 BGD982829:BGG982829 BPZ982829:BQC982829 BZV982829:BZY982829 CJR982829:CJU982829 CTN982829:CTQ982829 DDJ982829:DDM982829 DNF982829:DNI982829 DXB982829:DXE982829 EGX982829:EHA982829 EQT982829:EQW982829 FAP982829:FAS982829 FKL982829:FKO982829 FUH982829:FUK982829 GED982829:GEG982829 GNZ982829:GOC982829 GXV982829:GXY982829 HHR982829:HHU982829 HRN982829:HRQ982829 IBJ982829:IBM982829 ILF982829:ILI982829 IVB982829:IVE982829 JEX982829:JFA982829 JOT982829:JOW982829 JYP982829:JYS982829 KIL982829:KIO982829 KSH982829:KSK982829 LCD982829:LCG982829 LLZ982829:LMC982829 LVV982829:LVY982829 MFR982829:MFU982829 MPN982829:MPQ982829 MZJ982829:MZM982829 NJF982829:NJI982829 NTB982829:NTE982829 OCX982829:ODA982829 OMT982829:OMW982829 OWP982829:OWS982829 PGL982829:PGO982829 PQH982829:PQK982829 QAD982829:QAG982829 QJZ982829:QKC982829 QTV982829:QTY982829 RDR982829:RDU982829 RNN982829:RNQ982829 RXJ982829:RXM982829 SHF982829:SHI982829 SRB982829:SRE982829 TAX982829:TBA982829 TKT982829:TKW982829 TUP982829:TUS982829 UEL982829:UEO982829 UOH982829:UOK982829 UYD982829:UYG982829 VHZ982829:VIC982829 VRV982829:VRY982829 WBR982829:WBU982829 WLN982829:WLQ982829 WVJ982829:WVM982829 B15:E15" xr:uid="{00000000-0002-0000-0000-000002000000}"/>
    <dataValidation type="custom" operator="equal" allowBlank="1" showErrorMessage="1" errorTitle="CVR-nummer" error="CVR-nummer skal være gyldigt, på 8 cifre og må kun indeholde cifre og evt. mellemrum" sqref="B65378 IX65378 ST65378 ACP65378 AML65378 AWH65378 BGD65378 BPZ65378 BZV65378 CJR65378 CTN65378 DDJ65378 DNF65378 DXB65378 EGX65378 EQT65378 FAP65378 FKL65378 FUH65378 GED65378 GNZ65378 GXV65378 HHR65378 HRN65378 IBJ65378 ILF65378 IVB65378 JEX65378 JOT65378 JYP65378 KIL65378 KSH65378 LCD65378 LLZ65378 LVV65378 MFR65378 MPN65378 MZJ65378 NJF65378 NTB65378 OCX65378 OMT65378 OWP65378 PGL65378 PQH65378 QAD65378 QJZ65378 QTV65378 RDR65378 RNN65378 RXJ65378 SHF65378 SRB65378 TAX65378 TKT65378 TUP65378 UEL65378 UOH65378 UYD65378 VHZ65378 VRV65378 WBR65378 WLN65378 WVJ65378 B130914 IX130914 ST130914 ACP130914 AML130914 AWH130914 BGD130914 BPZ130914 BZV130914 CJR130914 CTN130914 DDJ130914 DNF130914 DXB130914 EGX130914 EQT130914 FAP130914 FKL130914 FUH130914 GED130914 GNZ130914 GXV130914 HHR130914 HRN130914 IBJ130914 ILF130914 IVB130914 JEX130914 JOT130914 JYP130914 KIL130914 KSH130914 LCD130914 LLZ130914 LVV130914 MFR130914 MPN130914 MZJ130914 NJF130914 NTB130914 OCX130914 OMT130914 OWP130914 PGL130914 PQH130914 QAD130914 QJZ130914 QTV130914 RDR130914 RNN130914 RXJ130914 SHF130914 SRB130914 TAX130914 TKT130914 TUP130914 UEL130914 UOH130914 UYD130914 VHZ130914 VRV130914 WBR130914 WLN130914 WVJ130914 B196450 IX196450 ST196450 ACP196450 AML196450 AWH196450 BGD196450 BPZ196450 BZV196450 CJR196450 CTN196450 DDJ196450 DNF196450 DXB196450 EGX196450 EQT196450 FAP196450 FKL196450 FUH196450 GED196450 GNZ196450 GXV196450 HHR196450 HRN196450 IBJ196450 ILF196450 IVB196450 JEX196450 JOT196450 JYP196450 KIL196450 KSH196450 LCD196450 LLZ196450 LVV196450 MFR196450 MPN196450 MZJ196450 NJF196450 NTB196450 OCX196450 OMT196450 OWP196450 PGL196450 PQH196450 QAD196450 QJZ196450 QTV196450 RDR196450 RNN196450 RXJ196450 SHF196450 SRB196450 TAX196450 TKT196450 TUP196450 UEL196450 UOH196450 UYD196450 VHZ196450 VRV196450 WBR196450 WLN196450 WVJ196450 B261986 IX261986 ST261986 ACP261986 AML261986 AWH261986 BGD261986 BPZ261986 BZV261986 CJR261986 CTN261986 DDJ261986 DNF261986 DXB261986 EGX261986 EQT261986 FAP261986 FKL261986 FUH261986 GED261986 GNZ261986 GXV261986 HHR261986 HRN261986 IBJ261986 ILF261986 IVB261986 JEX261986 JOT261986 JYP261986 KIL261986 KSH261986 LCD261986 LLZ261986 LVV261986 MFR261986 MPN261986 MZJ261986 NJF261986 NTB261986 OCX261986 OMT261986 OWP261986 PGL261986 PQH261986 QAD261986 QJZ261986 QTV261986 RDR261986 RNN261986 RXJ261986 SHF261986 SRB261986 TAX261986 TKT261986 TUP261986 UEL261986 UOH261986 UYD261986 VHZ261986 VRV261986 WBR261986 WLN261986 WVJ261986 B327522 IX327522 ST327522 ACP327522 AML327522 AWH327522 BGD327522 BPZ327522 BZV327522 CJR327522 CTN327522 DDJ327522 DNF327522 DXB327522 EGX327522 EQT327522 FAP327522 FKL327522 FUH327522 GED327522 GNZ327522 GXV327522 HHR327522 HRN327522 IBJ327522 ILF327522 IVB327522 JEX327522 JOT327522 JYP327522 KIL327522 KSH327522 LCD327522 LLZ327522 LVV327522 MFR327522 MPN327522 MZJ327522 NJF327522 NTB327522 OCX327522 OMT327522 OWP327522 PGL327522 PQH327522 QAD327522 QJZ327522 QTV327522 RDR327522 RNN327522 RXJ327522 SHF327522 SRB327522 TAX327522 TKT327522 TUP327522 UEL327522 UOH327522 UYD327522 VHZ327522 VRV327522 WBR327522 WLN327522 WVJ327522 B393058 IX393058 ST393058 ACP393058 AML393058 AWH393058 BGD393058 BPZ393058 BZV393058 CJR393058 CTN393058 DDJ393058 DNF393058 DXB393058 EGX393058 EQT393058 FAP393058 FKL393058 FUH393058 GED393058 GNZ393058 GXV393058 HHR393058 HRN393058 IBJ393058 ILF393058 IVB393058 JEX393058 JOT393058 JYP393058 KIL393058 KSH393058 LCD393058 LLZ393058 LVV393058 MFR393058 MPN393058 MZJ393058 NJF393058 NTB393058 OCX393058 OMT393058 OWP393058 PGL393058 PQH393058 QAD393058 QJZ393058 QTV393058 RDR393058 RNN393058 RXJ393058 SHF393058 SRB393058 TAX393058 TKT393058 TUP393058 UEL393058 UOH393058 UYD393058 VHZ393058 VRV393058 WBR393058 WLN393058 WVJ393058 B458594 IX458594 ST458594 ACP458594 AML458594 AWH458594 BGD458594 BPZ458594 BZV458594 CJR458594 CTN458594 DDJ458594 DNF458594 DXB458594 EGX458594 EQT458594 FAP458594 FKL458594 FUH458594 GED458594 GNZ458594 GXV458594 HHR458594 HRN458594 IBJ458594 ILF458594 IVB458594 JEX458594 JOT458594 JYP458594 KIL458594 KSH458594 LCD458594 LLZ458594 LVV458594 MFR458594 MPN458594 MZJ458594 NJF458594 NTB458594 OCX458594 OMT458594 OWP458594 PGL458594 PQH458594 QAD458594 QJZ458594 QTV458594 RDR458594 RNN458594 RXJ458594 SHF458594 SRB458594 TAX458594 TKT458594 TUP458594 UEL458594 UOH458594 UYD458594 VHZ458594 VRV458594 WBR458594 WLN458594 WVJ458594 B524130 IX524130 ST524130 ACP524130 AML524130 AWH524130 BGD524130 BPZ524130 BZV524130 CJR524130 CTN524130 DDJ524130 DNF524130 DXB524130 EGX524130 EQT524130 FAP524130 FKL524130 FUH524130 GED524130 GNZ524130 GXV524130 HHR524130 HRN524130 IBJ524130 ILF524130 IVB524130 JEX524130 JOT524130 JYP524130 KIL524130 KSH524130 LCD524130 LLZ524130 LVV524130 MFR524130 MPN524130 MZJ524130 NJF524130 NTB524130 OCX524130 OMT524130 OWP524130 PGL524130 PQH524130 QAD524130 QJZ524130 QTV524130 RDR524130 RNN524130 RXJ524130 SHF524130 SRB524130 TAX524130 TKT524130 TUP524130 UEL524130 UOH524130 UYD524130 VHZ524130 VRV524130 WBR524130 WLN524130 WVJ524130 B589666 IX589666 ST589666 ACP589666 AML589666 AWH589666 BGD589666 BPZ589666 BZV589666 CJR589666 CTN589666 DDJ589666 DNF589666 DXB589666 EGX589666 EQT589666 FAP589666 FKL589666 FUH589666 GED589666 GNZ589666 GXV589666 HHR589666 HRN589666 IBJ589666 ILF589666 IVB589666 JEX589666 JOT589666 JYP589666 KIL589666 KSH589666 LCD589666 LLZ589666 LVV589666 MFR589666 MPN589666 MZJ589666 NJF589666 NTB589666 OCX589666 OMT589666 OWP589666 PGL589666 PQH589666 QAD589666 QJZ589666 QTV589666 RDR589666 RNN589666 RXJ589666 SHF589666 SRB589666 TAX589666 TKT589666 TUP589666 UEL589666 UOH589666 UYD589666 VHZ589666 VRV589666 WBR589666 WLN589666 WVJ589666 B655202 IX655202 ST655202 ACP655202 AML655202 AWH655202 BGD655202 BPZ655202 BZV655202 CJR655202 CTN655202 DDJ655202 DNF655202 DXB655202 EGX655202 EQT655202 FAP655202 FKL655202 FUH655202 GED655202 GNZ655202 GXV655202 HHR655202 HRN655202 IBJ655202 ILF655202 IVB655202 JEX655202 JOT655202 JYP655202 KIL655202 KSH655202 LCD655202 LLZ655202 LVV655202 MFR655202 MPN655202 MZJ655202 NJF655202 NTB655202 OCX655202 OMT655202 OWP655202 PGL655202 PQH655202 QAD655202 QJZ655202 QTV655202 RDR655202 RNN655202 RXJ655202 SHF655202 SRB655202 TAX655202 TKT655202 TUP655202 UEL655202 UOH655202 UYD655202 VHZ655202 VRV655202 WBR655202 WLN655202 WVJ655202 B720738 IX720738 ST720738 ACP720738 AML720738 AWH720738 BGD720738 BPZ720738 BZV720738 CJR720738 CTN720738 DDJ720738 DNF720738 DXB720738 EGX720738 EQT720738 FAP720738 FKL720738 FUH720738 GED720738 GNZ720738 GXV720738 HHR720738 HRN720738 IBJ720738 ILF720738 IVB720738 JEX720738 JOT720738 JYP720738 KIL720738 KSH720738 LCD720738 LLZ720738 LVV720738 MFR720738 MPN720738 MZJ720738 NJF720738 NTB720738 OCX720738 OMT720738 OWP720738 PGL720738 PQH720738 QAD720738 QJZ720738 QTV720738 RDR720738 RNN720738 RXJ720738 SHF720738 SRB720738 TAX720738 TKT720738 TUP720738 UEL720738 UOH720738 UYD720738 VHZ720738 VRV720738 WBR720738 WLN720738 WVJ720738 B786274 IX786274 ST786274 ACP786274 AML786274 AWH786274 BGD786274 BPZ786274 BZV786274 CJR786274 CTN786274 DDJ786274 DNF786274 DXB786274 EGX786274 EQT786274 FAP786274 FKL786274 FUH786274 GED786274 GNZ786274 GXV786274 HHR786274 HRN786274 IBJ786274 ILF786274 IVB786274 JEX786274 JOT786274 JYP786274 KIL786274 KSH786274 LCD786274 LLZ786274 LVV786274 MFR786274 MPN786274 MZJ786274 NJF786274 NTB786274 OCX786274 OMT786274 OWP786274 PGL786274 PQH786274 QAD786274 QJZ786274 QTV786274 RDR786274 RNN786274 RXJ786274 SHF786274 SRB786274 TAX786274 TKT786274 TUP786274 UEL786274 UOH786274 UYD786274 VHZ786274 VRV786274 WBR786274 WLN786274 WVJ786274 B851810 IX851810 ST851810 ACP851810 AML851810 AWH851810 BGD851810 BPZ851810 BZV851810 CJR851810 CTN851810 DDJ851810 DNF851810 DXB851810 EGX851810 EQT851810 FAP851810 FKL851810 FUH851810 GED851810 GNZ851810 GXV851810 HHR851810 HRN851810 IBJ851810 ILF851810 IVB851810 JEX851810 JOT851810 JYP851810 KIL851810 KSH851810 LCD851810 LLZ851810 LVV851810 MFR851810 MPN851810 MZJ851810 NJF851810 NTB851810 OCX851810 OMT851810 OWP851810 PGL851810 PQH851810 QAD851810 QJZ851810 QTV851810 RDR851810 RNN851810 RXJ851810 SHF851810 SRB851810 TAX851810 TKT851810 TUP851810 UEL851810 UOH851810 UYD851810 VHZ851810 VRV851810 WBR851810 WLN851810 WVJ851810 B917346 IX917346 ST917346 ACP917346 AML917346 AWH917346 BGD917346 BPZ917346 BZV917346 CJR917346 CTN917346 DDJ917346 DNF917346 DXB917346 EGX917346 EQT917346 FAP917346 FKL917346 FUH917346 GED917346 GNZ917346 GXV917346 HHR917346 HRN917346 IBJ917346 ILF917346 IVB917346 JEX917346 JOT917346 JYP917346 KIL917346 KSH917346 LCD917346 LLZ917346 LVV917346 MFR917346 MPN917346 MZJ917346 NJF917346 NTB917346 OCX917346 OMT917346 OWP917346 PGL917346 PQH917346 QAD917346 QJZ917346 QTV917346 RDR917346 RNN917346 RXJ917346 SHF917346 SRB917346 TAX917346 TKT917346 TUP917346 UEL917346 UOH917346 UYD917346 VHZ917346 VRV917346 WBR917346 WLN917346 WVJ917346 B982882 IX982882 ST982882 ACP982882 AML982882 AWH982882 BGD982882 BPZ982882 BZV982882 CJR982882 CTN982882 DDJ982882 DNF982882 DXB982882 EGX982882 EQT982882 FAP982882 FKL982882 FUH982882 GED982882 GNZ982882 GXV982882 HHR982882 HRN982882 IBJ982882 ILF982882 IVB982882 JEX982882 JOT982882 JYP982882 KIL982882 KSH982882 LCD982882 LLZ982882 LVV982882 MFR982882 MPN982882 MZJ982882 NJF982882 NTB982882 OCX982882 OMT982882 OWP982882 PGL982882 PQH982882 QAD982882 QJZ982882 QTV982882 RDR982882 RNN982882 RXJ982882 SHF982882 SRB982882 TAX982882 TKT982882 TUP982882 UEL982882 UOH982882 UYD982882 VHZ982882 VRV982882 WBR982882 WLN982882 WVJ982882 B65360 IX65360 ST65360 ACP65360 AML65360 AWH65360 BGD65360 BPZ65360 BZV65360 CJR65360 CTN65360 DDJ65360 DNF65360 DXB65360 EGX65360 EQT65360 FAP65360 FKL65360 FUH65360 GED65360 GNZ65360 GXV65360 HHR65360 HRN65360 IBJ65360 ILF65360 IVB65360 JEX65360 JOT65360 JYP65360 KIL65360 KSH65360 LCD65360 LLZ65360 LVV65360 MFR65360 MPN65360 MZJ65360 NJF65360 NTB65360 OCX65360 OMT65360 OWP65360 PGL65360 PQH65360 QAD65360 QJZ65360 QTV65360 RDR65360 RNN65360 RXJ65360 SHF65360 SRB65360 TAX65360 TKT65360 TUP65360 UEL65360 UOH65360 UYD65360 VHZ65360 VRV65360 WBR65360 WLN65360 WVJ65360 B130896 IX130896 ST130896 ACP130896 AML130896 AWH130896 BGD130896 BPZ130896 BZV130896 CJR130896 CTN130896 DDJ130896 DNF130896 DXB130896 EGX130896 EQT130896 FAP130896 FKL130896 FUH130896 GED130896 GNZ130896 GXV130896 HHR130896 HRN130896 IBJ130896 ILF130896 IVB130896 JEX130896 JOT130896 JYP130896 KIL130896 KSH130896 LCD130896 LLZ130896 LVV130896 MFR130896 MPN130896 MZJ130896 NJF130896 NTB130896 OCX130896 OMT130896 OWP130896 PGL130896 PQH130896 QAD130896 QJZ130896 QTV130896 RDR130896 RNN130896 RXJ130896 SHF130896 SRB130896 TAX130896 TKT130896 TUP130896 UEL130896 UOH130896 UYD130896 VHZ130896 VRV130896 WBR130896 WLN130896 WVJ130896 B196432 IX196432 ST196432 ACP196432 AML196432 AWH196432 BGD196432 BPZ196432 BZV196432 CJR196432 CTN196432 DDJ196432 DNF196432 DXB196432 EGX196432 EQT196432 FAP196432 FKL196432 FUH196432 GED196432 GNZ196432 GXV196432 HHR196432 HRN196432 IBJ196432 ILF196432 IVB196432 JEX196432 JOT196432 JYP196432 KIL196432 KSH196432 LCD196432 LLZ196432 LVV196432 MFR196432 MPN196432 MZJ196432 NJF196432 NTB196432 OCX196432 OMT196432 OWP196432 PGL196432 PQH196432 QAD196432 QJZ196432 QTV196432 RDR196432 RNN196432 RXJ196432 SHF196432 SRB196432 TAX196432 TKT196432 TUP196432 UEL196432 UOH196432 UYD196432 VHZ196432 VRV196432 WBR196432 WLN196432 WVJ196432 B261968 IX261968 ST261968 ACP261968 AML261968 AWH261968 BGD261968 BPZ261968 BZV261968 CJR261968 CTN261968 DDJ261968 DNF261968 DXB261968 EGX261968 EQT261968 FAP261968 FKL261968 FUH261968 GED261968 GNZ261968 GXV261968 HHR261968 HRN261968 IBJ261968 ILF261968 IVB261968 JEX261968 JOT261968 JYP261968 KIL261968 KSH261968 LCD261968 LLZ261968 LVV261968 MFR261968 MPN261968 MZJ261968 NJF261968 NTB261968 OCX261968 OMT261968 OWP261968 PGL261968 PQH261968 QAD261968 QJZ261968 QTV261968 RDR261968 RNN261968 RXJ261968 SHF261968 SRB261968 TAX261968 TKT261968 TUP261968 UEL261968 UOH261968 UYD261968 VHZ261968 VRV261968 WBR261968 WLN261968 WVJ261968 B327504 IX327504 ST327504 ACP327504 AML327504 AWH327504 BGD327504 BPZ327504 BZV327504 CJR327504 CTN327504 DDJ327504 DNF327504 DXB327504 EGX327504 EQT327504 FAP327504 FKL327504 FUH327504 GED327504 GNZ327504 GXV327504 HHR327504 HRN327504 IBJ327504 ILF327504 IVB327504 JEX327504 JOT327504 JYP327504 KIL327504 KSH327504 LCD327504 LLZ327504 LVV327504 MFR327504 MPN327504 MZJ327504 NJF327504 NTB327504 OCX327504 OMT327504 OWP327504 PGL327504 PQH327504 QAD327504 QJZ327504 QTV327504 RDR327504 RNN327504 RXJ327504 SHF327504 SRB327504 TAX327504 TKT327504 TUP327504 UEL327504 UOH327504 UYD327504 VHZ327504 VRV327504 WBR327504 WLN327504 WVJ327504 B393040 IX393040 ST393040 ACP393040 AML393040 AWH393040 BGD393040 BPZ393040 BZV393040 CJR393040 CTN393040 DDJ393040 DNF393040 DXB393040 EGX393040 EQT393040 FAP393040 FKL393040 FUH393040 GED393040 GNZ393040 GXV393040 HHR393040 HRN393040 IBJ393040 ILF393040 IVB393040 JEX393040 JOT393040 JYP393040 KIL393040 KSH393040 LCD393040 LLZ393040 LVV393040 MFR393040 MPN393040 MZJ393040 NJF393040 NTB393040 OCX393040 OMT393040 OWP393040 PGL393040 PQH393040 QAD393040 QJZ393040 QTV393040 RDR393040 RNN393040 RXJ393040 SHF393040 SRB393040 TAX393040 TKT393040 TUP393040 UEL393040 UOH393040 UYD393040 VHZ393040 VRV393040 WBR393040 WLN393040 WVJ393040 B458576 IX458576 ST458576 ACP458576 AML458576 AWH458576 BGD458576 BPZ458576 BZV458576 CJR458576 CTN458576 DDJ458576 DNF458576 DXB458576 EGX458576 EQT458576 FAP458576 FKL458576 FUH458576 GED458576 GNZ458576 GXV458576 HHR458576 HRN458576 IBJ458576 ILF458576 IVB458576 JEX458576 JOT458576 JYP458576 KIL458576 KSH458576 LCD458576 LLZ458576 LVV458576 MFR458576 MPN458576 MZJ458576 NJF458576 NTB458576 OCX458576 OMT458576 OWP458576 PGL458576 PQH458576 QAD458576 QJZ458576 QTV458576 RDR458576 RNN458576 RXJ458576 SHF458576 SRB458576 TAX458576 TKT458576 TUP458576 UEL458576 UOH458576 UYD458576 VHZ458576 VRV458576 WBR458576 WLN458576 WVJ458576 B524112 IX524112 ST524112 ACP524112 AML524112 AWH524112 BGD524112 BPZ524112 BZV524112 CJR524112 CTN524112 DDJ524112 DNF524112 DXB524112 EGX524112 EQT524112 FAP524112 FKL524112 FUH524112 GED524112 GNZ524112 GXV524112 HHR524112 HRN524112 IBJ524112 ILF524112 IVB524112 JEX524112 JOT524112 JYP524112 KIL524112 KSH524112 LCD524112 LLZ524112 LVV524112 MFR524112 MPN524112 MZJ524112 NJF524112 NTB524112 OCX524112 OMT524112 OWP524112 PGL524112 PQH524112 QAD524112 QJZ524112 QTV524112 RDR524112 RNN524112 RXJ524112 SHF524112 SRB524112 TAX524112 TKT524112 TUP524112 UEL524112 UOH524112 UYD524112 VHZ524112 VRV524112 WBR524112 WLN524112 WVJ524112 B589648 IX589648 ST589648 ACP589648 AML589648 AWH589648 BGD589648 BPZ589648 BZV589648 CJR589648 CTN589648 DDJ589648 DNF589648 DXB589648 EGX589648 EQT589648 FAP589648 FKL589648 FUH589648 GED589648 GNZ589648 GXV589648 HHR589648 HRN589648 IBJ589648 ILF589648 IVB589648 JEX589648 JOT589648 JYP589648 KIL589648 KSH589648 LCD589648 LLZ589648 LVV589648 MFR589648 MPN589648 MZJ589648 NJF589648 NTB589648 OCX589648 OMT589648 OWP589648 PGL589648 PQH589648 QAD589648 QJZ589648 QTV589648 RDR589648 RNN589648 RXJ589648 SHF589648 SRB589648 TAX589648 TKT589648 TUP589648 UEL589648 UOH589648 UYD589648 VHZ589648 VRV589648 WBR589648 WLN589648 WVJ589648 B655184 IX655184 ST655184 ACP655184 AML655184 AWH655184 BGD655184 BPZ655184 BZV655184 CJR655184 CTN655184 DDJ655184 DNF655184 DXB655184 EGX655184 EQT655184 FAP655184 FKL655184 FUH655184 GED655184 GNZ655184 GXV655184 HHR655184 HRN655184 IBJ655184 ILF655184 IVB655184 JEX655184 JOT655184 JYP655184 KIL655184 KSH655184 LCD655184 LLZ655184 LVV655184 MFR655184 MPN655184 MZJ655184 NJF655184 NTB655184 OCX655184 OMT655184 OWP655184 PGL655184 PQH655184 QAD655184 QJZ655184 QTV655184 RDR655184 RNN655184 RXJ655184 SHF655184 SRB655184 TAX655184 TKT655184 TUP655184 UEL655184 UOH655184 UYD655184 VHZ655184 VRV655184 WBR655184 WLN655184 WVJ655184 B720720 IX720720 ST720720 ACP720720 AML720720 AWH720720 BGD720720 BPZ720720 BZV720720 CJR720720 CTN720720 DDJ720720 DNF720720 DXB720720 EGX720720 EQT720720 FAP720720 FKL720720 FUH720720 GED720720 GNZ720720 GXV720720 HHR720720 HRN720720 IBJ720720 ILF720720 IVB720720 JEX720720 JOT720720 JYP720720 KIL720720 KSH720720 LCD720720 LLZ720720 LVV720720 MFR720720 MPN720720 MZJ720720 NJF720720 NTB720720 OCX720720 OMT720720 OWP720720 PGL720720 PQH720720 QAD720720 QJZ720720 QTV720720 RDR720720 RNN720720 RXJ720720 SHF720720 SRB720720 TAX720720 TKT720720 TUP720720 UEL720720 UOH720720 UYD720720 VHZ720720 VRV720720 WBR720720 WLN720720 WVJ720720 B786256 IX786256 ST786256 ACP786256 AML786256 AWH786256 BGD786256 BPZ786256 BZV786256 CJR786256 CTN786256 DDJ786256 DNF786256 DXB786256 EGX786256 EQT786256 FAP786256 FKL786256 FUH786256 GED786256 GNZ786256 GXV786256 HHR786256 HRN786256 IBJ786256 ILF786256 IVB786256 JEX786256 JOT786256 JYP786256 KIL786256 KSH786256 LCD786256 LLZ786256 LVV786256 MFR786256 MPN786256 MZJ786256 NJF786256 NTB786256 OCX786256 OMT786256 OWP786256 PGL786256 PQH786256 QAD786256 QJZ786256 QTV786256 RDR786256 RNN786256 RXJ786256 SHF786256 SRB786256 TAX786256 TKT786256 TUP786256 UEL786256 UOH786256 UYD786256 VHZ786256 VRV786256 WBR786256 WLN786256 WVJ786256 B851792 IX851792 ST851792 ACP851792 AML851792 AWH851792 BGD851792 BPZ851792 BZV851792 CJR851792 CTN851792 DDJ851792 DNF851792 DXB851792 EGX851792 EQT851792 FAP851792 FKL851792 FUH851792 GED851792 GNZ851792 GXV851792 HHR851792 HRN851792 IBJ851792 ILF851792 IVB851792 JEX851792 JOT851792 JYP851792 KIL851792 KSH851792 LCD851792 LLZ851792 LVV851792 MFR851792 MPN851792 MZJ851792 NJF851792 NTB851792 OCX851792 OMT851792 OWP851792 PGL851792 PQH851792 QAD851792 QJZ851792 QTV851792 RDR851792 RNN851792 RXJ851792 SHF851792 SRB851792 TAX851792 TKT851792 TUP851792 UEL851792 UOH851792 UYD851792 VHZ851792 VRV851792 WBR851792 WLN851792 WVJ851792 B917328 IX917328 ST917328 ACP917328 AML917328 AWH917328 BGD917328 BPZ917328 BZV917328 CJR917328 CTN917328 DDJ917328 DNF917328 DXB917328 EGX917328 EQT917328 FAP917328 FKL917328 FUH917328 GED917328 GNZ917328 GXV917328 HHR917328 HRN917328 IBJ917328 ILF917328 IVB917328 JEX917328 JOT917328 JYP917328 KIL917328 KSH917328 LCD917328 LLZ917328 LVV917328 MFR917328 MPN917328 MZJ917328 NJF917328 NTB917328 OCX917328 OMT917328 OWP917328 PGL917328 PQH917328 QAD917328 QJZ917328 QTV917328 RDR917328 RNN917328 RXJ917328 SHF917328 SRB917328 TAX917328 TKT917328 TUP917328 UEL917328 UOH917328 UYD917328 VHZ917328 VRV917328 WBR917328 WLN917328 WVJ917328 B982864 IX982864 ST982864 ACP982864 AML982864 AWH982864 BGD982864 BPZ982864 BZV982864 CJR982864 CTN982864 DDJ982864 DNF982864 DXB982864 EGX982864 EQT982864 FAP982864 FKL982864 FUH982864 GED982864 GNZ982864 GXV982864 HHR982864 HRN982864 IBJ982864 ILF982864 IVB982864 JEX982864 JOT982864 JYP982864 KIL982864 KSH982864 LCD982864 LLZ982864 LVV982864 MFR982864 MPN982864 MZJ982864 NJF982864 NTB982864 OCX982864 OMT982864 OWP982864 PGL982864 PQH982864 QAD982864 QJZ982864 QTV982864 RDR982864 RNN982864 RXJ982864 SHF982864 SRB982864 TAX982864 TKT982864 TUP982864 UEL982864 UOH982864 UYD982864 VHZ982864 VRV982864 WBR982864 WLN982864 WVJ982864 B65443 IX65443 ST65443 ACP65443 AML65443 AWH65443 BGD65443 BPZ65443 BZV65443 CJR65443 CTN65443 DDJ65443 DNF65443 DXB65443 EGX65443 EQT65443 FAP65443 FKL65443 FUH65443 GED65443 GNZ65443 GXV65443 HHR65443 HRN65443 IBJ65443 ILF65443 IVB65443 JEX65443 JOT65443 JYP65443 KIL65443 KSH65443 LCD65443 LLZ65443 LVV65443 MFR65443 MPN65443 MZJ65443 NJF65443 NTB65443 OCX65443 OMT65443 OWP65443 PGL65443 PQH65443 QAD65443 QJZ65443 QTV65443 RDR65443 RNN65443 RXJ65443 SHF65443 SRB65443 TAX65443 TKT65443 TUP65443 UEL65443 UOH65443 UYD65443 VHZ65443 VRV65443 WBR65443 WLN65443 WVJ65443 B130979 IX130979 ST130979 ACP130979 AML130979 AWH130979 BGD130979 BPZ130979 BZV130979 CJR130979 CTN130979 DDJ130979 DNF130979 DXB130979 EGX130979 EQT130979 FAP130979 FKL130979 FUH130979 GED130979 GNZ130979 GXV130979 HHR130979 HRN130979 IBJ130979 ILF130979 IVB130979 JEX130979 JOT130979 JYP130979 KIL130979 KSH130979 LCD130979 LLZ130979 LVV130979 MFR130979 MPN130979 MZJ130979 NJF130979 NTB130979 OCX130979 OMT130979 OWP130979 PGL130979 PQH130979 QAD130979 QJZ130979 QTV130979 RDR130979 RNN130979 RXJ130979 SHF130979 SRB130979 TAX130979 TKT130979 TUP130979 UEL130979 UOH130979 UYD130979 VHZ130979 VRV130979 WBR130979 WLN130979 WVJ130979 B196515 IX196515 ST196515 ACP196515 AML196515 AWH196515 BGD196515 BPZ196515 BZV196515 CJR196515 CTN196515 DDJ196515 DNF196515 DXB196515 EGX196515 EQT196515 FAP196515 FKL196515 FUH196515 GED196515 GNZ196515 GXV196515 HHR196515 HRN196515 IBJ196515 ILF196515 IVB196515 JEX196515 JOT196515 JYP196515 KIL196515 KSH196515 LCD196515 LLZ196515 LVV196515 MFR196515 MPN196515 MZJ196515 NJF196515 NTB196515 OCX196515 OMT196515 OWP196515 PGL196515 PQH196515 QAD196515 QJZ196515 QTV196515 RDR196515 RNN196515 RXJ196515 SHF196515 SRB196515 TAX196515 TKT196515 TUP196515 UEL196515 UOH196515 UYD196515 VHZ196515 VRV196515 WBR196515 WLN196515 WVJ196515 B262051 IX262051 ST262051 ACP262051 AML262051 AWH262051 BGD262051 BPZ262051 BZV262051 CJR262051 CTN262051 DDJ262051 DNF262051 DXB262051 EGX262051 EQT262051 FAP262051 FKL262051 FUH262051 GED262051 GNZ262051 GXV262051 HHR262051 HRN262051 IBJ262051 ILF262051 IVB262051 JEX262051 JOT262051 JYP262051 KIL262051 KSH262051 LCD262051 LLZ262051 LVV262051 MFR262051 MPN262051 MZJ262051 NJF262051 NTB262051 OCX262051 OMT262051 OWP262051 PGL262051 PQH262051 QAD262051 QJZ262051 QTV262051 RDR262051 RNN262051 RXJ262051 SHF262051 SRB262051 TAX262051 TKT262051 TUP262051 UEL262051 UOH262051 UYD262051 VHZ262051 VRV262051 WBR262051 WLN262051 WVJ262051 B327587 IX327587 ST327587 ACP327587 AML327587 AWH327587 BGD327587 BPZ327587 BZV327587 CJR327587 CTN327587 DDJ327587 DNF327587 DXB327587 EGX327587 EQT327587 FAP327587 FKL327587 FUH327587 GED327587 GNZ327587 GXV327587 HHR327587 HRN327587 IBJ327587 ILF327587 IVB327587 JEX327587 JOT327587 JYP327587 KIL327587 KSH327587 LCD327587 LLZ327587 LVV327587 MFR327587 MPN327587 MZJ327587 NJF327587 NTB327587 OCX327587 OMT327587 OWP327587 PGL327587 PQH327587 QAD327587 QJZ327587 QTV327587 RDR327587 RNN327587 RXJ327587 SHF327587 SRB327587 TAX327587 TKT327587 TUP327587 UEL327587 UOH327587 UYD327587 VHZ327587 VRV327587 WBR327587 WLN327587 WVJ327587 B393123 IX393123 ST393123 ACP393123 AML393123 AWH393123 BGD393123 BPZ393123 BZV393123 CJR393123 CTN393123 DDJ393123 DNF393123 DXB393123 EGX393123 EQT393123 FAP393123 FKL393123 FUH393123 GED393123 GNZ393123 GXV393123 HHR393123 HRN393123 IBJ393123 ILF393123 IVB393123 JEX393123 JOT393123 JYP393123 KIL393123 KSH393123 LCD393123 LLZ393123 LVV393123 MFR393123 MPN393123 MZJ393123 NJF393123 NTB393123 OCX393123 OMT393123 OWP393123 PGL393123 PQH393123 QAD393123 QJZ393123 QTV393123 RDR393123 RNN393123 RXJ393123 SHF393123 SRB393123 TAX393123 TKT393123 TUP393123 UEL393123 UOH393123 UYD393123 VHZ393123 VRV393123 WBR393123 WLN393123 WVJ393123 B458659 IX458659 ST458659 ACP458659 AML458659 AWH458659 BGD458659 BPZ458659 BZV458659 CJR458659 CTN458659 DDJ458659 DNF458659 DXB458659 EGX458659 EQT458659 FAP458659 FKL458659 FUH458659 GED458659 GNZ458659 GXV458659 HHR458659 HRN458659 IBJ458659 ILF458659 IVB458659 JEX458659 JOT458659 JYP458659 KIL458659 KSH458659 LCD458659 LLZ458659 LVV458659 MFR458659 MPN458659 MZJ458659 NJF458659 NTB458659 OCX458659 OMT458659 OWP458659 PGL458659 PQH458659 QAD458659 QJZ458659 QTV458659 RDR458659 RNN458659 RXJ458659 SHF458659 SRB458659 TAX458659 TKT458659 TUP458659 UEL458659 UOH458659 UYD458659 VHZ458659 VRV458659 WBR458659 WLN458659 WVJ458659 B524195 IX524195 ST524195 ACP524195 AML524195 AWH524195 BGD524195 BPZ524195 BZV524195 CJR524195 CTN524195 DDJ524195 DNF524195 DXB524195 EGX524195 EQT524195 FAP524195 FKL524195 FUH524195 GED524195 GNZ524195 GXV524195 HHR524195 HRN524195 IBJ524195 ILF524195 IVB524195 JEX524195 JOT524195 JYP524195 KIL524195 KSH524195 LCD524195 LLZ524195 LVV524195 MFR524195 MPN524195 MZJ524195 NJF524195 NTB524195 OCX524195 OMT524195 OWP524195 PGL524195 PQH524195 QAD524195 QJZ524195 QTV524195 RDR524195 RNN524195 RXJ524195 SHF524195 SRB524195 TAX524195 TKT524195 TUP524195 UEL524195 UOH524195 UYD524195 VHZ524195 VRV524195 WBR524195 WLN524195 WVJ524195 B589731 IX589731 ST589731 ACP589731 AML589731 AWH589731 BGD589731 BPZ589731 BZV589731 CJR589731 CTN589731 DDJ589731 DNF589731 DXB589731 EGX589731 EQT589731 FAP589731 FKL589731 FUH589731 GED589731 GNZ589731 GXV589731 HHR589731 HRN589731 IBJ589731 ILF589731 IVB589731 JEX589731 JOT589731 JYP589731 KIL589731 KSH589731 LCD589731 LLZ589731 LVV589731 MFR589731 MPN589731 MZJ589731 NJF589731 NTB589731 OCX589731 OMT589731 OWP589731 PGL589731 PQH589731 QAD589731 QJZ589731 QTV589731 RDR589731 RNN589731 RXJ589731 SHF589731 SRB589731 TAX589731 TKT589731 TUP589731 UEL589731 UOH589731 UYD589731 VHZ589731 VRV589731 WBR589731 WLN589731 WVJ589731 B655267 IX655267 ST655267 ACP655267 AML655267 AWH655267 BGD655267 BPZ655267 BZV655267 CJR655267 CTN655267 DDJ655267 DNF655267 DXB655267 EGX655267 EQT655267 FAP655267 FKL655267 FUH655267 GED655267 GNZ655267 GXV655267 HHR655267 HRN655267 IBJ655267 ILF655267 IVB655267 JEX655267 JOT655267 JYP655267 KIL655267 KSH655267 LCD655267 LLZ655267 LVV655267 MFR655267 MPN655267 MZJ655267 NJF655267 NTB655267 OCX655267 OMT655267 OWP655267 PGL655267 PQH655267 QAD655267 QJZ655267 QTV655267 RDR655267 RNN655267 RXJ655267 SHF655267 SRB655267 TAX655267 TKT655267 TUP655267 UEL655267 UOH655267 UYD655267 VHZ655267 VRV655267 WBR655267 WLN655267 WVJ655267 B720803 IX720803 ST720803 ACP720803 AML720803 AWH720803 BGD720803 BPZ720803 BZV720803 CJR720803 CTN720803 DDJ720803 DNF720803 DXB720803 EGX720803 EQT720803 FAP720803 FKL720803 FUH720803 GED720803 GNZ720803 GXV720803 HHR720803 HRN720803 IBJ720803 ILF720803 IVB720803 JEX720803 JOT720803 JYP720803 KIL720803 KSH720803 LCD720803 LLZ720803 LVV720803 MFR720803 MPN720803 MZJ720803 NJF720803 NTB720803 OCX720803 OMT720803 OWP720803 PGL720803 PQH720803 QAD720803 QJZ720803 QTV720803 RDR720803 RNN720803 RXJ720803 SHF720803 SRB720803 TAX720803 TKT720803 TUP720803 UEL720803 UOH720803 UYD720803 VHZ720803 VRV720803 WBR720803 WLN720803 WVJ720803 B786339 IX786339 ST786339 ACP786339 AML786339 AWH786339 BGD786339 BPZ786339 BZV786339 CJR786339 CTN786339 DDJ786339 DNF786339 DXB786339 EGX786339 EQT786339 FAP786339 FKL786339 FUH786339 GED786339 GNZ786339 GXV786339 HHR786339 HRN786339 IBJ786339 ILF786339 IVB786339 JEX786339 JOT786339 JYP786339 KIL786339 KSH786339 LCD786339 LLZ786339 LVV786339 MFR786339 MPN786339 MZJ786339 NJF786339 NTB786339 OCX786339 OMT786339 OWP786339 PGL786339 PQH786339 QAD786339 QJZ786339 QTV786339 RDR786339 RNN786339 RXJ786339 SHF786339 SRB786339 TAX786339 TKT786339 TUP786339 UEL786339 UOH786339 UYD786339 VHZ786339 VRV786339 WBR786339 WLN786339 WVJ786339 B851875 IX851875 ST851875 ACP851875 AML851875 AWH851875 BGD851875 BPZ851875 BZV851875 CJR851875 CTN851875 DDJ851875 DNF851875 DXB851875 EGX851875 EQT851875 FAP851875 FKL851875 FUH851875 GED851875 GNZ851875 GXV851875 HHR851875 HRN851875 IBJ851875 ILF851875 IVB851875 JEX851875 JOT851875 JYP851875 KIL851875 KSH851875 LCD851875 LLZ851875 LVV851875 MFR851875 MPN851875 MZJ851875 NJF851875 NTB851875 OCX851875 OMT851875 OWP851875 PGL851875 PQH851875 QAD851875 QJZ851875 QTV851875 RDR851875 RNN851875 RXJ851875 SHF851875 SRB851875 TAX851875 TKT851875 TUP851875 UEL851875 UOH851875 UYD851875 VHZ851875 VRV851875 WBR851875 WLN851875 WVJ851875 B917411 IX917411 ST917411 ACP917411 AML917411 AWH917411 BGD917411 BPZ917411 BZV917411 CJR917411 CTN917411 DDJ917411 DNF917411 DXB917411 EGX917411 EQT917411 FAP917411 FKL917411 FUH917411 GED917411 GNZ917411 GXV917411 HHR917411 HRN917411 IBJ917411 ILF917411 IVB917411 JEX917411 JOT917411 JYP917411 KIL917411 KSH917411 LCD917411 LLZ917411 LVV917411 MFR917411 MPN917411 MZJ917411 NJF917411 NTB917411 OCX917411 OMT917411 OWP917411 PGL917411 PQH917411 QAD917411 QJZ917411 QTV917411 RDR917411 RNN917411 RXJ917411 SHF917411 SRB917411 TAX917411 TKT917411 TUP917411 UEL917411 UOH917411 UYD917411 VHZ917411 VRV917411 WBR917411 WLN917411 WVJ917411 B982947 IX982947 ST982947 ACP982947 AML982947 AWH982947 BGD982947 BPZ982947 BZV982947 CJR982947 CTN982947 DDJ982947 DNF982947 DXB982947 EGX982947 EQT982947 FAP982947 FKL982947 FUH982947 GED982947 GNZ982947 GXV982947 HHR982947 HRN982947 IBJ982947 ILF982947 IVB982947 JEX982947 JOT982947 JYP982947 KIL982947 KSH982947 LCD982947 LLZ982947 LVV982947 MFR982947 MPN982947 MZJ982947 NJF982947 NTB982947 OCX982947 OMT982947 OWP982947 PGL982947 PQH982947 QAD982947 QJZ982947 QTV982947 RDR982947 RNN982947 RXJ982947 SHF982947 SRB982947 TAX982947 TKT982947 TUP982947 UEL982947 UOH982947 UYD982947 VHZ982947 VRV982947 WBR982947 WLN982947 WVJ982947 B65425 IX65425 ST65425 ACP65425 AML65425 AWH65425 BGD65425 BPZ65425 BZV65425 CJR65425 CTN65425 DDJ65425 DNF65425 DXB65425 EGX65425 EQT65425 FAP65425 FKL65425 FUH65425 GED65425 GNZ65425 GXV65425 HHR65425 HRN65425 IBJ65425 ILF65425 IVB65425 JEX65425 JOT65425 JYP65425 KIL65425 KSH65425 LCD65425 LLZ65425 LVV65425 MFR65425 MPN65425 MZJ65425 NJF65425 NTB65425 OCX65425 OMT65425 OWP65425 PGL65425 PQH65425 QAD65425 QJZ65425 QTV65425 RDR65425 RNN65425 RXJ65425 SHF65425 SRB65425 TAX65425 TKT65425 TUP65425 UEL65425 UOH65425 UYD65425 VHZ65425 VRV65425 WBR65425 WLN65425 WVJ65425 B130961 IX130961 ST130961 ACP130961 AML130961 AWH130961 BGD130961 BPZ130961 BZV130961 CJR130961 CTN130961 DDJ130961 DNF130961 DXB130961 EGX130961 EQT130961 FAP130961 FKL130961 FUH130961 GED130961 GNZ130961 GXV130961 HHR130961 HRN130961 IBJ130961 ILF130961 IVB130961 JEX130961 JOT130961 JYP130961 KIL130961 KSH130961 LCD130961 LLZ130961 LVV130961 MFR130961 MPN130961 MZJ130961 NJF130961 NTB130961 OCX130961 OMT130961 OWP130961 PGL130961 PQH130961 QAD130961 QJZ130961 QTV130961 RDR130961 RNN130961 RXJ130961 SHF130961 SRB130961 TAX130961 TKT130961 TUP130961 UEL130961 UOH130961 UYD130961 VHZ130961 VRV130961 WBR130961 WLN130961 WVJ130961 B196497 IX196497 ST196497 ACP196497 AML196497 AWH196497 BGD196497 BPZ196497 BZV196497 CJR196497 CTN196497 DDJ196497 DNF196497 DXB196497 EGX196497 EQT196497 FAP196497 FKL196497 FUH196497 GED196497 GNZ196497 GXV196497 HHR196497 HRN196497 IBJ196497 ILF196497 IVB196497 JEX196497 JOT196497 JYP196497 KIL196497 KSH196497 LCD196497 LLZ196497 LVV196497 MFR196497 MPN196497 MZJ196497 NJF196497 NTB196497 OCX196497 OMT196497 OWP196497 PGL196497 PQH196497 QAD196497 QJZ196497 QTV196497 RDR196497 RNN196497 RXJ196497 SHF196497 SRB196497 TAX196497 TKT196497 TUP196497 UEL196497 UOH196497 UYD196497 VHZ196497 VRV196497 WBR196497 WLN196497 WVJ196497 B262033 IX262033 ST262033 ACP262033 AML262033 AWH262033 BGD262033 BPZ262033 BZV262033 CJR262033 CTN262033 DDJ262033 DNF262033 DXB262033 EGX262033 EQT262033 FAP262033 FKL262033 FUH262033 GED262033 GNZ262033 GXV262033 HHR262033 HRN262033 IBJ262033 ILF262033 IVB262033 JEX262033 JOT262033 JYP262033 KIL262033 KSH262033 LCD262033 LLZ262033 LVV262033 MFR262033 MPN262033 MZJ262033 NJF262033 NTB262033 OCX262033 OMT262033 OWP262033 PGL262033 PQH262033 QAD262033 QJZ262033 QTV262033 RDR262033 RNN262033 RXJ262033 SHF262033 SRB262033 TAX262033 TKT262033 TUP262033 UEL262033 UOH262033 UYD262033 VHZ262033 VRV262033 WBR262033 WLN262033 WVJ262033 B327569 IX327569 ST327569 ACP327569 AML327569 AWH327569 BGD327569 BPZ327569 BZV327569 CJR327569 CTN327569 DDJ327569 DNF327569 DXB327569 EGX327569 EQT327569 FAP327569 FKL327569 FUH327569 GED327569 GNZ327569 GXV327569 HHR327569 HRN327569 IBJ327569 ILF327569 IVB327569 JEX327569 JOT327569 JYP327569 KIL327569 KSH327569 LCD327569 LLZ327569 LVV327569 MFR327569 MPN327569 MZJ327569 NJF327569 NTB327569 OCX327569 OMT327569 OWP327569 PGL327569 PQH327569 QAD327569 QJZ327569 QTV327569 RDR327569 RNN327569 RXJ327569 SHF327569 SRB327569 TAX327569 TKT327569 TUP327569 UEL327569 UOH327569 UYD327569 VHZ327569 VRV327569 WBR327569 WLN327569 WVJ327569 B393105 IX393105 ST393105 ACP393105 AML393105 AWH393105 BGD393105 BPZ393105 BZV393105 CJR393105 CTN393105 DDJ393105 DNF393105 DXB393105 EGX393105 EQT393105 FAP393105 FKL393105 FUH393105 GED393105 GNZ393105 GXV393105 HHR393105 HRN393105 IBJ393105 ILF393105 IVB393105 JEX393105 JOT393105 JYP393105 KIL393105 KSH393105 LCD393105 LLZ393105 LVV393105 MFR393105 MPN393105 MZJ393105 NJF393105 NTB393105 OCX393105 OMT393105 OWP393105 PGL393105 PQH393105 QAD393105 QJZ393105 QTV393105 RDR393105 RNN393105 RXJ393105 SHF393105 SRB393105 TAX393105 TKT393105 TUP393105 UEL393105 UOH393105 UYD393105 VHZ393105 VRV393105 WBR393105 WLN393105 WVJ393105 B458641 IX458641 ST458641 ACP458641 AML458641 AWH458641 BGD458641 BPZ458641 BZV458641 CJR458641 CTN458641 DDJ458641 DNF458641 DXB458641 EGX458641 EQT458641 FAP458641 FKL458641 FUH458641 GED458641 GNZ458641 GXV458641 HHR458641 HRN458641 IBJ458641 ILF458641 IVB458641 JEX458641 JOT458641 JYP458641 KIL458641 KSH458641 LCD458641 LLZ458641 LVV458641 MFR458641 MPN458641 MZJ458641 NJF458641 NTB458641 OCX458641 OMT458641 OWP458641 PGL458641 PQH458641 QAD458641 QJZ458641 QTV458641 RDR458641 RNN458641 RXJ458641 SHF458641 SRB458641 TAX458641 TKT458641 TUP458641 UEL458641 UOH458641 UYD458641 VHZ458641 VRV458641 WBR458641 WLN458641 WVJ458641 B524177 IX524177 ST524177 ACP524177 AML524177 AWH524177 BGD524177 BPZ524177 BZV524177 CJR524177 CTN524177 DDJ524177 DNF524177 DXB524177 EGX524177 EQT524177 FAP524177 FKL524177 FUH524177 GED524177 GNZ524177 GXV524177 HHR524177 HRN524177 IBJ524177 ILF524177 IVB524177 JEX524177 JOT524177 JYP524177 KIL524177 KSH524177 LCD524177 LLZ524177 LVV524177 MFR524177 MPN524177 MZJ524177 NJF524177 NTB524177 OCX524177 OMT524177 OWP524177 PGL524177 PQH524177 QAD524177 QJZ524177 QTV524177 RDR524177 RNN524177 RXJ524177 SHF524177 SRB524177 TAX524177 TKT524177 TUP524177 UEL524177 UOH524177 UYD524177 VHZ524177 VRV524177 WBR524177 WLN524177 WVJ524177 B589713 IX589713 ST589713 ACP589713 AML589713 AWH589713 BGD589713 BPZ589713 BZV589713 CJR589713 CTN589713 DDJ589713 DNF589713 DXB589713 EGX589713 EQT589713 FAP589713 FKL589713 FUH589713 GED589713 GNZ589713 GXV589713 HHR589713 HRN589713 IBJ589713 ILF589713 IVB589713 JEX589713 JOT589713 JYP589713 KIL589713 KSH589713 LCD589713 LLZ589713 LVV589713 MFR589713 MPN589713 MZJ589713 NJF589713 NTB589713 OCX589713 OMT589713 OWP589713 PGL589713 PQH589713 QAD589713 QJZ589713 QTV589713 RDR589713 RNN589713 RXJ589713 SHF589713 SRB589713 TAX589713 TKT589713 TUP589713 UEL589713 UOH589713 UYD589713 VHZ589713 VRV589713 WBR589713 WLN589713 WVJ589713 B655249 IX655249 ST655249 ACP655249 AML655249 AWH655249 BGD655249 BPZ655249 BZV655249 CJR655249 CTN655249 DDJ655249 DNF655249 DXB655249 EGX655249 EQT655249 FAP655249 FKL655249 FUH655249 GED655249 GNZ655249 GXV655249 HHR655249 HRN655249 IBJ655249 ILF655249 IVB655249 JEX655249 JOT655249 JYP655249 KIL655249 KSH655249 LCD655249 LLZ655249 LVV655249 MFR655249 MPN655249 MZJ655249 NJF655249 NTB655249 OCX655249 OMT655249 OWP655249 PGL655249 PQH655249 QAD655249 QJZ655249 QTV655249 RDR655249 RNN655249 RXJ655249 SHF655249 SRB655249 TAX655249 TKT655249 TUP655249 UEL655249 UOH655249 UYD655249 VHZ655249 VRV655249 WBR655249 WLN655249 WVJ655249 B720785 IX720785 ST720785 ACP720785 AML720785 AWH720785 BGD720785 BPZ720785 BZV720785 CJR720785 CTN720785 DDJ720785 DNF720785 DXB720785 EGX720785 EQT720785 FAP720785 FKL720785 FUH720785 GED720785 GNZ720785 GXV720785 HHR720785 HRN720785 IBJ720785 ILF720785 IVB720785 JEX720785 JOT720785 JYP720785 KIL720785 KSH720785 LCD720785 LLZ720785 LVV720785 MFR720785 MPN720785 MZJ720785 NJF720785 NTB720785 OCX720785 OMT720785 OWP720785 PGL720785 PQH720785 QAD720785 QJZ720785 QTV720785 RDR720785 RNN720785 RXJ720785 SHF720785 SRB720785 TAX720785 TKT720785 TUP720785 UEL720785 UOH720785 UYD720785 VHZ720785 VRV720785 WBR720785 WLN720785 WVJ720785 B786321 IX786321 ST786321 ACP786321 AML786321 AWH786321 BGD786321 BPZ786321 BZV786321 CJR786321 CTN786321 DDJ786321 DNF786321 DXB786321 EGX786321 EQT786321 FAP786321 FKL786321 FUH786321 GED786321 GNZ786321 GXV786321 HHR786321 HRN786321 IBJ786321 ILF786321 IVB786321 JEX786321 JOT786321 JYP786321 KIL786321 KSH786321 LCD786321 LLZ786321 LVV786321 MFR786321 MPN786321 MZJ786321 NJF786321 NTB786321 OCX786321 OMT786321 OWP786321 PGL786321 PQH786321 QAD786321 QJZ786321 QTV786321 RDR786321 RNN786321 RXJ786321 SHF786321 SRB786321 TAX786321 TKT786321 TUP786321 UEL786321 UOH786321 UYD786321 VHZ786321 VRV786321 WBR786321 WLN786321 WVJ786321 B851857 IX851857 ST851857 ACP851857 AML851857 AWH851857 BGD851857 BPZ851857 BZV851857 CJR851857 CTN851857 DDJ851857 DNF851857 DXB851857 EGX851857 EQT851857 FAP851857 FKL851857 FUH851857 GED851857 GNZ851857 GXV851857 HHR851857 HRN851857 IBJ851857 ILF851857 IVB851857 JEX851857 JOT851857 JYP851857 KIL851857 KSH851857 LCD851857 LLZ851857 LVV851857 MFR851857 MPN851857 MZJ851857 NJF851857 NTB851857 OCX851857 OMT851857 OWP851857 PGL851857 PQH851857 QAD851857 QJZ851857 QTV851857 RDR851857 RNN851857 RXJ851857 SHF851857 SRB851857 TAX851857 TKT851857 TUP851857 UEL851857 UOH851857 UYD851857 VHZ851857 VRV851857 WBR851857 WLN851857 WVJ851857 B917393 IX917393 ST917393 ACP917393 AML917393 AWH917393 BGD917393 BPZ917393 BZV917393 CJR917393 CTN917393 DDJ917393 DNF917393 DXB917393 EGX917393 EQT917393 FAP917393 FKL917393 FUH917393 GED917393 GNZ917393 GXV917393 HHR917393 HRN917393 IBJ917393 ILF917393 IVB917393 JEX917393 JOT917393 JYP917393 KIL917393 KSH917393 LCD917393 LLZ917393 LVV917393 MFR917393 MPN917393 MZJ917393 NJF917393 NTB917393 OCX917393 OMT917393 OWP917393 PGL917393 PQH917393 QAD917393 QJZ917393 QTV917393 RDR917393 RNN917393 RXJ917393 SHF917393 SRB917393 TAX917393 TKT917393 TUP917393 UEL917393 UOH917393 UYD917393 VHZ917393 VRV917393 WBR917393 WLN917393 WVJ917393 B982929 IX982929 ST982929 ACP982929 AML982929 AWH982929 BGD982929 BPZ982929 BZV982929 CJR982929 CTN982929 DDJ982929 DNF982929 DXB982929 EGX982929 EQT982929 FAP982929 FKL982929 FUH982929 GED982929 GNZ982929 GXV982929 HHR982929 HRN982929 IBJ982929 ILF982929 IVB982929 JEX982929 JOT982929 JYP982929 KIL982929 KSH982929 LCD982929 LLZ982929 LVV982929 MFR982929 MPN982929 MZJ982929 NJF982929 NTB982929 OCX982929 OMT982929 OWP982929 PGL982929 PQH982929 QAD982929 QJZ982929 QTV982929 RDR982929 RNN982929 RXJ982929 SHF982929 SRB982929 TAX982929 TKT982929 TUP982929 UEL982929 UOH982929 UYD982929 VHZ982929 VRV982929 WBR982929 WLN982929 WVJ982929 B65431 IX65431 ST65431 ACP65431 AML65431 AWH65431 BGD65431 BPZ65431 BZV65431 CJR65431 CTN65431 DDJ65431 DNF65431 DXB65431 EGX65431 EQT65431 FAP65431 FKL65431 FUH65431 GED65431 GNZ65431 GXV65431 HHR65431 HRN65431 IBJ65431 ILF65431 IVB65431 JEX65431 JOT65431 JYP65431 KIL65431 KSH65431 LCD65431 LLZ65431 LVV65431 MFR65431 MPN65431 MZJ65431 NJF65431 NTB65431 OCX65431 OMT65431 OWP65431 PGL65431 PQH65431 QAD65431 QJZ65431 QTV65431 RDR65431 RNN65431 RXJ65431 SHF65431 SRB65431 TAX65431 TKT65431 TUP65431 UEL65431 UOH65431 UYD65431 VHZ65431 VRV65431 WBR65431 WLN65431 WVJ65431 B130967 IX130967 ST130967 ACP130967 AML130967 AWH130967 BGD130967 BPZ130967 BZV130967 CJR130967 CTN130967 DDJ130967 DNF130967 DXB130967 EGX130967 EQT130967 FAP130967 FKL130967 FUH130967 GED130967 GNZ130967 GXV130967 HHR130967 HRN130967 IBJ130967 ILF130967 IVB130967 JEX130967 JOT130967 JYP130967 KIL130967 KSH130967 LCD130967 LLZ130967 LVV130967 MFR130967 MPN130967 MZJ130967 NJF130967 NTB130967 OCX130967 OMT130967 OWP130967 PGL130967 PQH130967 QAD130967 QJZ130967 QTV130967 RDR130967 RNN130967 RXJ130967 SHF130967 SRB130967 TAX130967 TKT130967 TUP130967 UEL130967 UOH130967 UYD130967 VHZ130967 VRV130967 WBR130967 WLN130967 WVJ130967 B196503 IX196503 ST196503 ACP196503 AML196503 AWH196503 BGD196503 BPZ196503 BZV196503 CJR196503 CTN196503 DDJ196503 DNF196503 DXB196503 EGX196503 EQT196503 FAP196503 FKL196503 FUH196503 GED196503 GNZ196503 GXV196503 HHR196503 HRN196503 IBJ196503 ILF196503 IVB196503 JEX196503 JOT196503 JYP196503 KIL196503 KSH196503 LCD196503 LLZ196503 LVV196503 MFR196503 MPN196503 MZJ196503 NJF196503 NTB196503 OCX196503 OMT196503 OWP196503 PGL196503 PQH196503 QAD196503 QJZ196503 QTV196503 RDR196503 RNN196503 RXJ196503 SHF196503 SRB196503 TAX196503 TKT196503 TUP196503 UEL196503 UOH196503 UYD196503 VHZ196503 VRV196503 WBR196503 WLN196503 WVJ196503 B262039 IX262039 ST262039 ACP262039 AML262039 AWH262039 BGD262039 BPZ262039 BZV262039 CJR262039 CTN262039 DDJ262039 DNF262039 DXB262039 EGX262039 EQT262039 FAP262039 FKL262039 FUH262039 GED262039 GNZ262039 GXV262039 HHR262039 HRN262039 IBJ262039 ILF262039 IVB262039 JEX262039 JOT262039 JYP262039 KIL262039 KSH262039 LCD262039 LLZ262039 LVV262039 MFR262039 MPN262039 MZJ262039 NJF262039 NTB262039 OCX262039 OMT262039 OWP262039 PGL262039 PQH262039 QAD262039 QJZ262039 QTV262039 RDR262039 RNN262039 RXJ262039 SHF262039 SRB262039 TAX262039 TKT262039 TUP262039 UEL262039 UOH262039 UYD262039 VHZ262039 VRV262039 WBR262039 WLN262039 WVJ262039 B327575 IX327575 ST327575 ACP327575 AML327575 AWH327575 BGD327575 BPZ327575 BZV327575 CJR327575 CTN327575 DDJ327575 DNF327575 DXB327575 EGX327575 EQT327575 FAP327575 FKL327575 FUH327575 GED327575 GNZ327575 GXV327575 HHR327575 HRN327575 IBJ327575 ILF327575 IVB327575 JEX327575 JOT327575 JYP327575 KIL327575 KSH327575 LCD327575 LLZ327575 LVV327575 MFR327575 MPN327575 MZJ327575 NJF327575 NTB327575 OCX327575 OMT327575 OWP327575 PGL327575 PQH327575 QAD327575 QJZ327575 QTV327575 RDR327575 RNN327575 RXJ327575 SHF327575 SRB327575 TAX327575 TKT327575 TUP327575 UEL327575 UOH327575 UYD327575 VHZ327575 VRV327575 WBR327575 WLN327575 WVJ327575 B393111 IX393111 ST393111 ACP393111 AML393111 AWH393111 BGD393111 BPZ393111 BZV393111 CJR393111 CTN393111 DDJ393111 DNF393111 DXB393111 EGX393111 EQT393111 FAP393111 FKL393111 FUH393111 GED393111 GNZ393111 GXV393111 HHR393111 HRN393111 IBJ393111 ILF393111 IVB393111 JEX393111 JOT393111 JYP393111 KIL393111 KSH393111 LCD393111 LLZ393111 LVV393111 MFR393111 MPN393111 MZJ393111 NJF393111 NTB393111 OCX393111 OMT393111 OWP393111 PGL393111 PQH393111 QAD393111 QJZ393111 QTV393111 RDR393111 RNN393111 RXJ393111 SHF393111 SRB393111 TAX393111 TKT393111 TUP393111 UEL393111 UOH393111 UYD393111 VHZ393111 VRV393111 WBR393111 WLN393111 WVJ393111 B458647 IX458647 ST458647 ACP458647 AML458647 AWH458647 BGD458647 BPZ458647 BZV458647 CJR458647 CTN458647 DDJ458647 DNF458647 DXB458647 EGX458647 EQT458647 FAP458647 FKL458647 FUH458647 GED458647 GNZ458647 GXV458647 HHR458647 HRN458647 IBJ458647 ILF458647 IVB458647 JEX458647 JOT458647 JYP458647 KIL458647 KSH458647 LCD458647 LLZ458647 LVV458647 MFR458647 MPN458647 MZJ458647 NJF458647 NTB458647 OCX458647 OMT458647 OWP458647 PGL458647 PQH458647 QAD458647 QJZ458647 QTV458647 RDR458647 RNN458647 RXJ458647 SHF458647 SRB458647 TAX458647 TKT458647 TUP458647 UEL458647 UOH458647 UYD458647 VHZ458647 VRV458647 WBR458647 WLN458647 WVJ458647 B524183 IX524183 ST524183 ACP524183 AML524183 AWH524183 BGD524183 BPZ524183 BZV524183 CJR524183 CTN524183 DDJ524183 DNF524183 DXB524183 EGX524183 EQT524183 FAP524183 FKL524183 FUH524183 GED524183 GNZ524183 GXV524183 HHR524183 HRN524183 IBJ524183 ILF524183 IVB524183 JEX524183 JOT524183 JYP524183 KIL524183 KSH524183 LCD524183 LLZ524183 LVV524183 MFR524183 MPN524183 MZJ524183 NJF524183 NTB524183 OCX524183 OMT524183 OWP524183 PGL524183 PQH524183 QAD524183 QJZ524183 QTV524183 RDR524183 RNN524183 RXJ524183 SHF524183 SRB524183 TAX524183 TKT524183 TUP524183 UEL524183 UOH524183 UYD524183 VHZ524183 VRV524183 WBR524183 WLN524183 WVJ524183 B589719 IX589719 ST589719 ACP589719 AML589719 AWH589719 BGD589719 BPZ589719 BZV589719 CJR589719 CTN589719 DDJ589719 DNF589719 DXB589719 EGX589719 EQT589719 FAP589719 FKL589719 FUH589719 GED589719 GNZ589719 GXV589719 HHR589719 HRN589719 IBJ589719 ILF589719 IVB589719 JEX589719 JOT589719 JYP589719 KIL589719 KSH589719 LCD589719 LLZ589719 LVV589719 MFR589719 MPN589719 MZJ589719 NJF589719 NTB589719 OCX589719 OMT589719 OWP589719 PGL589719 PQH589719 QAD589719 QJZ589719 QTV589719 RDR589719 RNN589719 RXJ589719 SHF589719 SRB589719 TAX589719 TKT589719 TUP589719 UEL589719 UOH589719 UYD589719 VHZ589719 VRV589719 WBR589719 WLN589719 WVJ589719 B655255 IX655255 ST655255 ACP655255 AML655255 AWH655255 BGD655255 BPZ655255 BZV655255 CJR655255 CTN655255 DDJ655255 DNF655255 DXB655255 EGX655255 EQT655255 FAP655255 FKL655255 FUH655255 GED655255 GNZ655255 GXV655255 HHR655255 HRN655255 IBJ655255 ILF655255 IVB655255 JEX655255 JOT655255 JYP655255 KIL655255 KSH655255 LCD655255 LLZ655255 LVV655255 MFR655255 MPN655255 MZJ655255 NJF655255 NTB655255 OCX655255 OMT655255 OWP655255 PGL655255 PQH655255 QAD655255 QJZ655255 QTV655255 RDR655255 RNN655255 RXJ655255 SHF655255 SRB655255 TAX655255 TKT655255 TUP655255 UEL655255 UOH655255 UYD655255 VHZ655255 VRV655255 WBR655255 WLN655255 WVJ655255 B720791 IX720791 ST720791 ACP720791 AML720791 AWH720791 BGD720791 BPZ720791 BZV720791 CJR720791 CTN720791 DDJ720791 DNF720791 DXB720791 EGX720791 EQT720791 FAP720791 FKL720791 FUH720791 GED720791 GNZ720791 GXV720791 HHR720791 HRN720791 IBJ720791 ILF720791 IVB720791 JEX720791 JOT720791 JYP720791 KIL720791 KSH720791 LCD720791 LLZ720791 LVV720791 MFR720791 MPN720791 MZJ720791 NJF720791 NTB720791 OCX720791 OMT720791 OWP720791 PGL720791 PQH720791 QAD720791 QJZ720791 QTV720791 RDR720791 RNN720791 RXJ720791 SHF720791 SRB720791 TAX720791 TKT720791 TUP720791 UEL720791 UOH720791 UYD720791 VHZ720791 VRV720791 WBR720791 WLN720791 WVJ720791 B786327 IX786327 ST786327 ACP786327 AML786327 AWH786327 BGD786327 BPZ786327 BZV786327 CJR786327 CTN786327 DDJ786327 DNF786327 DXB786327 EGX786327 EQT786327 FAP786327 FKL786327 FUH786327 GED786327 GNZ786327 GXV786327 HHR786327 HRN786327 IBJ786327 ILF786327 IVB786327 JEX786327 JOT786327 JYP786327 KIL786327 KSH786327 LCD786327 LLZ786327 LVV786327 MFR786327 MPN786327 MZJ786327 NJF786327 NTB786327 OCX786327 OMT786327 OWP786327 PGL786327 PQH786327 QAD786327 QJZ786327 QTV786327 RDR786327 RNN786327 RXJ786327 SHF786327 SRB786327 TAX786327 TKT786327 TUP786327 UEL786327 UOH786327 UYD786327 VHZ786327 VRV786327 WBR786327 WLN786327 WVJ786327 B851863 IX851863 ST851863 ACP851863 AML851863 AWH851863 BGD851863 BPZ851863 BZV851863 CJR851863 CTN851863 DDJ851863 DNF851863 DXB851863 EGX851863 EQT851863 FAP851863 FKL851863 FUH851863 GED851863 GNZ851863 GXV851863 HHR851863 HRN851863 IBJ851863 ILF851863 IVB851863 JEX851863 JOT851863 JYP851863 KIL851863 KSH851863 LCD851863 LLZ851863 LVV851863 MFR851863 MPN851863 MZJ851863 NJF851863 NTB851863 OCX851863 OMT851863 OWP851863 PGL851863 PQH851863 QAD851863 QJZ851863 QTV851863 RDR851863 RNN851863 RXJ851863 SHF851863 SRB851863 TAX851863 TKT851863 TUP851863 UEL851863 UOH851863 UYD851863 VHZ851863 VRV851863 WBR851863 WLN851863 WVJ851863 B917399 IX917399 ST917399 ACP917399 AML917399 AWH917399 BGD917399 BPZ917399 BZV917399 CJR917399 CTN917399 DDJ917399 DNF917399 DXB917399 EGX917399 EQT917399 FAP917399 FKL917399 FUH917399 GED917399 GNZ917399 GXV917399 HHR917399 HRN917399 IBJ917399 ILF917399 IVB917399 JEX917399 JOT917399 JYP917399 KIL917399 KSH917399 LCD917399 LLZ917399 LVV917399 MFR917399 MPN917399 MZJ917399 NJF917399 NTB917399 OCX917399 OMT917399 OWP917399 PGL917399 PQH917399 QAD917399 QJZ917399 QTV917399 RDR917399 RNN917399 RXJ917399 SHF917399 SRB917399 TAX917399 TKT917399 TUP917399 UEL917399 UOH917399 UYD917399 VHZ917399 VRV917399 WBR917399 WLN917399 WVJ917399 B982935 IX982935 ST982935 ACP982935 AML982935 AWH982935 BGD982935 BPZ982935 BZV982935 CJR982935 CTN982935 DDJ982935 DNF982935 DXB982935 EGX982935 EQT982935 FAP982935 FKL982935 FUH982935 GED982935 GNZ982935 GXV982935 HHR982935 HRN982935 IBJ982935 ILF982935 IVB982935 JEX982935 JOT982935 JYP982935 KIL982935 KSH982935 LCD982935 LLZ982935 LVV982935 MFR982935 MPN982935 MZJ982935 NJF982935 NTB982935 OCX982935 OMT982935 OWP982935 PGL982935 PQH982935 QAD982935 QJZ982935 QTV982935 RDR982935 RNN982935 RXJ982935 SHF982935 SRB982935 TAX982935 TKT982935 TUP982935 UEL982935 UOH982935 UYD982935 VHZ982935 VRV982935 WBR982935 WLN982935 WVJ982935 B65413 IX65413 ST65413 ACP65413 AML65413 AWH65413 BGD65413 BPZ65413 BZV65413 CJR65413 CTN65413 DDJ65413 DNF65413 DXB65413 EGX65413 EQT65413 FAP65413 FKL65413 FUH65413 GED65413 GNZ65413 GXV65413 HHR65413 HRN65413 IBJ65413 ILF65413 IVB65413 JEX65413 JOT65413 JYP65413 KIL65413 KSH65413 LCD65413 LLZ65413 LVV65413 MFR65413 MPN65413 MZJ65413 NJF65413 NTB65413 OCX65413 OMT65413 OWP65413 PGL65413 PQH65413 QAD65413 QJZ65413 QTV65413 RDR65413 RNN65413 RXJ65413 SHF65413 SRB65413 TAX65413 TKT65413 TUP65413 UEL65413 UOH65413 UYD65413 VHZ65413 VRV65413 WBR65413 WLN65413 WVJ65413 B130949 IX130949 ST130949 ACP130949 AML130949 AWH130949 BGD130949 BPZ130949 BZV130949 CJR130949 CTN130949 DDJ130949 DNF130949 DXB130949 EGX130949 EQT130949 FAP130949 FKL130949 FUH130949 GED130949 GNZ130949 GXV130949 HHR130949 HRN130949 IBJ130949 ILF130949 IVB130949 JEX130949 JOT130949 JYP130949 KIL130949 KSH130949 LCD130949 LLZ130949 LVV130949 MFR130949 MPN130949 MZJ130949 NJF130949 NTB130949 OCX130949 OMT130949 OWP130949 PGL130949 PQH130949 QAD130949 QJZ130949 QTV130949 RDR130949 RNN130949 RXJ130949 SHF130949 SRB130949 TAX130949 TKT130949 TUP130949 UEL130949 UOH130949 UYD130949 VHZ130949 VRV130949 WBR130949 WLN130949 WVJ130949 B196485 IX196485 ST196485 ACP196485 AML196485 AWH196485 BGD196485 BPZ196485 BZV196485 CJR196485 CTN196485 DDJ196485 DNF196485 DXB196485 EGX196485 EQT196485 FAP196485 FKL196485 FUH196485 GED196485 GNZ196485 GXV196485 HHR196485 HRN196485 IBJ196485 ILF196485 IVB196485 JEX196485 JOT196485 JYP196485 KIL196485 KSH196485 LCD196485 LLZ196485 LVV196485 MFR196485 MPN196485 MZJ196485 NJF196485 NTB196485 OCX196485 OMT196485 OWP196485 PGL196485 PQH196485 QAD196485 QJZ196485 QTV196485 RDR196485 RNN196485 RXJ196485 SHF196485 SRB196485 TAX196485 TKT196485 TUP196485 UEL196485 UOH196485 UYD196485 VHZ196485 VRV196485 WBR196485 WLN196485 WVJ196485 B262021 IX262021 ST262021 ACP262021 AML262021 AWH262021 BGD262021 BPZ262021 BZV262021 CJR262021 CTN262021 DDJ262021 DNF262021 DXB262021 EGX262021 EQT262021 FAP262021 FKL262021 FUH262021 GED262021 GNZ262021 GXV262021 HHR262021 HRN262021 IBJ262021 ILF262021 IVB262021 JEX262021 JOT262021 JYP262021 KIL262021 KSH262021 LCD262021 LLZ262021 LVV262021 MFR262021 MPN262021 MZJ262021 NJF262021 NTB262021 OCX262021 OMT262021 OWP262021 PGL262021 PQH262021 QAD262021 QJZ262021 QTV262021 RDR262021 RNN262021 RXJ262021 SHF262021 SRB262021 TAX262021 TKT262021 TUP262021 UEL262021 UOH262021 UYD262021 VHZ262021 VRV262021 WBR262021 WLN262021 WVJ262021 B327557 IX327557 ST327557 ACP327557 AML327557 AWH327557 BGD327557 BPZ327557 BZV327557 CJR327557 CTN327557 DDJ327557 DNF327557 DXB327557 EGX327557 EQT327557 FAP327557 FKL327557 FUH327557 GED327557 GNZ327557 GXV327557 HHR327557 HRN327557 IBJ327557 ILF327557 IVB327557 JEX327557 JOT327557 JYP327557 KIL327557 KSH327557 LCD327557 LLZ327557 LVV327557 MFR327557 MPN327557 MZJ327557 NJF327557 NTB327557 OCX327557 OMT327557 OWP327557 PGL327557 PQH327557 QAD327557 QJZ327557 QTV327557 RDR327557 RNN327557 RXJ327557 SHF327557 SRB327557 TAX327557 TKT327557 TUP327557 UEL327557 UOH327557 UYD327557 VHZ327557 VRV327557 WBR327557 WLN327557 WVJ327557 B393093 IX393093 ST393093 ACP393093 AML393093 AWH393093 BGD393093 BPZ393093 BZV393093 CJR393093 CTN393093 DDJ393093 DNF393093 DXB393093 EGX393093 EQT393093 FAP393093 FKL393093 FUH393093 GED393093 GNZ393093 GXV393093 HHR393093 HRN393093 IBJ393093 ILF393093 IVB393093 JEX393093 JOT393093 JYP393093 KIL393093 KSH393093 LCD393093 LLZ393093 LVV393093 MFR393093 MPN393093 MZJ393093 NJF393093 NTB393093 OCX393093 OMT393093 OWP393093 PGL393093 PQH393093 QAD393093 QJZ393093 QTV393093 RDR393093 RNN393093 RXJ393093 SHF393093 SRB393093 TAX393093 TKT393093 TUP393093 UEL393093 UOH393093 UYD393093 VHZ393093 VRV393093 WBR393093 WLN393093 WVJ393093 B458629 IX458629 ST458629 ACP458629 AML458629 AWH458629 BGD458629 BPZ458629 BZV458629 CJR458629 CTN458629 DDJ458629 DNF458629 DXB458629 EGX458629 EQT458629 FAP458629 FKL458629 FUH458629 GED458629 GNZ458629 GXV458629 HHR458629 HRN458629 IBJ458629 ILF458629 IVB458629 JEX458629 JOT458629 JYP458629 KIL458629 KSH458629 LCD458629 LLZ458629 LVV458629 MFR458629 MPN458629 MZJ458629 NJF458629 NTB458629 OCX458629 OMT458629 OWP458629 PGL458629 PQH458629 QAD458629 QJZ458629 QTV458629 RDR458629 RNN458629 RXJ458629 SHF458629 SRB458629 TAX458629 TKT458629 TUP458629 UEL458629 UOH458629 UYD458629 VHZ458629 VRV458629 WBR458629 WLN458629 WVJ458629 B524165 IX524165 ST524165 ACP524165 AML524165 AWH524165 BGD524165 BPZ524165 BZV524165 CJR524165 CTN524165 DDJ524165 DNF524165 DXB524165 EGX524165 EQT524165 FAP524165 FKL524165 FUH524165 GED524165 GNZ524165 GXV524165 HHR524165 HRN524165 IBJ524165 ILF524165 IVB524165 JEX524165 JOT524165 JYP524165 KIL524165 KSH524165 LCD524165 LLZ524165 LVV524165 MFR524165 MPN524165 MZJ524165 NJF524165 NTB524165 OCX524165 OMT524165 OWP524165 PGL524165 PQH524165 QAD524165 QJZ524165 QTV524165 RDR524165 RNN524165 RXJ524165 SHF524165 SRB524165 TAX524165 TKT524165 TUP524165 UEL524165 UOH524165 UYD524165 VHZ524165 VRV524165 WBR524165 WLN524165 WVJ524165 B589701 IX589701 ST589701 ACP589701 AML589701 AWH589701 BGD589701 BPZ589701 BZV589701 CJR589701 CTN589701 DDJ589701 DNF589701 DXB589701 EGX589701 EQT589701 FAP589701 FKL589701 FUH589701 GED589701 GNZ589701 GXV589701 HHR589701 HRN589701 IBJ589701 ILF589701 IVB589701 JEX589701 JOT589701 JYP589701 KIL589701 KSH589701 LCD589701 LLZ589701 LVV589701 MFR589701 MPN589701 MZJ589701 NJF589701 NTB589701 OCX589701 OMT589701 OWP589701 PGL589701 PQH589701 QAD589701 QJZ589701 QTV589701 RDR589701 RNN589701 RXJ589701 SHF589701 SRB589701 TAX589701 TKT589701 TUP589701 UEL589701 UOH589701 UYD589701 VHZ589701 VRV589701 WBR589701 WLN589701 WVJ589701 B655237 IX655237 ST655237 ACP655237 AML655237 AWH655237 BGD655237 BPZ655237 BZV655237 CJR655237 CTN655237 DDJ655237 DNF655237 DXB655237 EGX655237 EQT655237 FAP655237 FKL655237 FUH655237 GED655237 GNZ655237 GXV655237 HHR655237 HRN655237 IBJ655237 ILF655237 IVB655237 JEX655237 JOT655237 JYP655237 KIL655237 KSH655237 LCD655237 LLZ655237 LVV655237 MFR655237 MPN655237 MZJ655237 NJF655237 NTB655237 OCX655237 OMT655237 OWP655237 PGL655237 PQH655237 QAD655237 QJZ655237 QTV655237 RDR655237 RNN655237 RXJ655237 SHF655237 SRB655237 TAX655237 TKT655237 TUP655237 UEL655237 UOH655237 UYD655237 VHZ655237 VRV655237 WBR655237 WLN655237 WVJ655237 B720773 IX720773 ST720773 ACP720773 AML720773 AWH720773 BGD720773 BPZ720773 BZV720773 CJR720773 CTN720773 DDJ720773 DNF720773 DXB720773 EGX720773 EQT720773 FAP720773 FKL720773 FUH720773 GED720773 GNZ720773 GXV720773 HHR720773 HRN720773 IBJ720773 ILF720773 IVB720773 JEX720773 JOT720773 JYP720773 KIL720773 KSH720773 LCD720773 LLZ720773 LVV720773 MFR720773 MPN720773 MZJ720773 NJF720773 NTB720773 OCX720773 OMT720773 OWP720773 PGL720773 PQH720773 QAD720773 QJZ720773 QTV720773 RDR720773 RNN720773 RXJ720773 SHF720773 SRB720773 TAX720773 TKT720773 TUP720773 UEL720773 UOH720773 UYD720773 VHZ720773 VRV720773 WBR720773 WLN720773 WVJ720773 B786309 IX786309 ST786309 ACP786309 AML786309 AWH786309 BGD786309 BPZ786309 BZV786309 CJR786309 CTN786309 DDJ786309 DNF786309 DXB786309 EGX786309 EQT786309 FAP786309 FKL786309 FUH786309 GED786309 GNZ786309 GXV786309 HHR786309 HRN786309 IBJ786309 ILF786309 IVB786309 JEX786309 JOT786309 JYP786309 KIL786309 KSH786309 LCD786309 LLZ786309 LVV786309 MFR786309 MPN786309 MZJ786309 NJF786309 NTB786309 OCX786309 OMT786309 OWP786309 PGL786309 PQH786309 QAD786309 QJZ786309 QTV786309 RDR786309 RNN786309 RXJ786309 SHF786309 SRB786309 TAX786309 TKT786309 TUP786309 UEL786309 UOH786309 UYD786309 VHZ786309 VRV786309 WBR786309 WLN786309 WVJ786309 B851845 IX851845 ST851845 ACP851845 AML851845 AWH851845 BGD851845 BPZ851845 BZV851845 CJR851845 CTN851845 DDJ851845 DNF851845 DXB851845 EGX851845 EQT851845 FAP851845 FKL851845 FUH851845 GED851845 GNZ851845 GXV851845 HHR851845 HRN851845 IBJ851845 ILF851845 IVB851845 JEX851845 JOT851845 JYP851845 KIL851845 KSH851845 LCD851845 LLZ851845 LVV851845 MFR851845 MPN851845 MZJ851845 NJF851845 NTB851845 OCX851845 OMT851845 OWP851845 PGL851845 PQH851845 QAD851845 QJZ851845 QTV851845 RDR851845 RNN851845 RXJ851845 SHF851845 SRB851845 TAX851845 TKT851845 TUP851845 UEL851845 UOH851845 UYD851845 VHZ851845 VRV851845 WBR851845 WLN851845 WVJ851845 B917381 IX917381 ST917381 ACP917381 AML917381 AWH917381 BGD917381 BPZ917381 BZV917381 CJR917381 CTN917381 DDJ917381 DNF917381 DXB917381 EGX917381 EQT917381 FAP917381 FKL917381 FUH917381 GED917381 GNZ917381 GXV917381 HHR917381 HRN917381 IBJ917381 ILF917381 IVB917381 JEX917381 JOT917381 JYP917381 KIL917381 KSH917381 LCD917381 LLZ917381 LVV917381 MFR917381 MPN917381 MZJ917381 NJF917381 NTB917381 OCX917381 OMT917381 OWP917381 PGL917381 PQH917381 QAD917381 QJZ917381 QTV917381 RDR917381 RNN917381 RXJ917381 SHF917381 SRB917381 TAX917381 TKT917381 TUP917381 UEL917381 UOH917381 UYD917381 VHZ917381 VRV917381 WBR917381 WLN917381 WVJ917381 B982917 IX982917 ST982917 ACP982917 AML982917 AWH982917 BGD982917 BPZ982917 BZV982917 CJR982917 CTN982917 DDJ982917 DNF982917 DXB982917 EGX982917 EQT982917 FAP982917 FKL982917 FUH982917 GED982917 GNZ982917 GXV982917 HHR982917 HRN982917 IBJ982917 ILF982917 IVB982917 JEX982917 JOT982917 JYP982917 KIL982917 KSH982917 LCD982917 LLZ982917 LVV982917 MFR982917 MPN982917 MZJ982917 NJF982917 NTB982917 OCX982917 OMT982917 OWP982917 PGL982917 PQH982917 QAD982917 QJZ982917 QTV982917 RDR982917 RNN982917 RXJ982917 SHF982917 SRB982917 TAX982917 TKT982917 TUP982917 UEL982917 UOH982917 UYD982917 VHZ982917 VRV982917 WBR982917 WLN982917 WVJ982917 B65405 IX65405 ST65405 ACP65405 AML65405 AWH65405 BGD65405 BPZ65405 BZV65405 CJR65405 CTN65405 DDJ65405 DNF65405 DXB65405 EGX65405 EQT65405 FAP65405 FKL65405 FUH65405 GED65405 GNZ65405 GXV65405 HHR65405 HRN65405 IBJ65405 ILF65405 IVB65405 JEX65405 JOT65405 JYP65405 KIL65405 KSH65405 LCD65405 LLZ65405 LVV65405 MFR65405 MPN65405 MZJ65405 NJF65405 NTB65405 OCX65405 OMT65405 OWP65405 PGL65405 PQH65405 QAD65405 QJZ65405 QTV65405 RDR65405 RNN65405 RXJ65405 SHF65405 SRB65405 TAX65405 TKT65405 TUP65405 UEL65405 UOH65405 UYD65405 VHZ65405 VRV65405 WBR65405 WLN65405 WVJ65405 B130941 IX130941 ST130941 ACP130941 AML130941 AWH130941 BGD130941 BPZ130941 BZV130941 CJR130941 CTN130941 DDJ130941 DNF130941 DXB130941 EGX130941 EQT130941 FAP130941 FKL130941 FUH130941 GED130941 GNZ130941 GXV130941 HHR130941 HRN130941 IBJ130941 ILF130941 IVB130941 JEX130941 JOT130941 JYP130941 KIL130941 KSH130941 LCD130941 LLZ130941 LVV130941 MFR130941 MPN130941 MZJ130941 NJF130941 NTB130941 OCX130941 OMT130941 OWP130941 PGL130941 PQH130941 QAD130941 QJZ130941 QTV130941 RDR130941 RNN130941 RXJ130941 SHF130941 SRB130941 TAX130941 TKT130941 TUP130941 UEL130941 UOH130941 UYD130941 VHZ130941 VRV130941 WBR130941 WLN130941 WVJ130941 B196477 IX196477 ST196477 ACP196477 AML196477 AWH196477 BGD196477 BPZ196477 BZV196477 CJR196477 CTN196477 DDJ196477 DNF196477 DXB196477 EGX196477 EQT196477 FAP196477 FKL196477 FUH196477 GED196477 GNZ196477 GXV196477 HHR196477 HRN196477 IBJ196477 ILF196477 IVB196477 JEX196477 JOT196477 JYP196477 KIL196477 KSH196477 LCD196477 LLZ196477 LVV196477 MFR196477 MPN196477 MZJ196477 NJF196477 NTB196477 OCX196477 OMT196477 OWP196477 PGL196477 PQH196477 QAD196477 QJZ196477 QTV196477 RDR196477 RNN196477 RXJ196477 SHF196477 SRB196477 TAX196477 TKT196477 TUP196477 UEL196477 UOH196477 UYD196477 VHZ196477 VRV196477 WBR196477 WLN196477 WVJ196477 B262013 IX262013 ST262013 ACP262013 AML262013 AWH262013 BGD262013 BPZ262013 BZV262013 CJR262013 CTN262013 DDJ262013 DNF262013 DXB262013 EGX262013 EQT262013 FAP262013 FKL262013 FUH262013 GED262013 GNZ262013 GXV262013 HHR262013 HRN262013 IBJ262013 ILF262013 IVB262013 JEX262013 JOT262013 JYP262013 KIL262013 KSH262013 LCD262013 LLZ262013 LVV262013 MFR262013 MPN262013 MZJ262013 NJF262013 NTB262013 OCX262013 OMT262013 OWP262013 PGL262013 PQH262013 QAD262013 QJZ262013 QTV262013 RDR262013 RNN262013 RXJ262013 SHF262013 SRB262013 TAX262013 TKT262013 TUP262013 UEL262013 UOH262013 UYD262013 VHZ262013 VRV262013 WBR262013 WLN262013 WVJ262013 B327549 IX327549 ST327549 ACP327549 AML327549 AWH327549 BGD327549 BPZ327549 BZV327549 CJR327549 CTN327549 DDJ327549 DNF327549 DXB327549 EGX327549 EQT327549 FAP327549 FKL327549 FUH327549 GED327549 GNZ327549 GXV327549 HHR327549 HRN327549 IBJ327549 ILF327549 IVB327549 JEX327549 JOT327549 JYP327549 KIL327549 KSH327549 LCD327549 LLZ327549 LVV327549 MFR327549 MPN327549 MZJ327549 NJF327549 NTB327549 OCX327549 OMT327549 OWP327549 PGL327549 PQH327549 QAD327549 QJZ327549 QTV327549 RDR327549 RNN327549 RXJ327549 SHF327549 SRB327549 TAX327549 TKT327549 TUP327549 UEL327549 UOH327549 UYD327549 VHZ327549 VRV327549 WBR327549 WLN327549 WVJ327549 B393085 IX393085 ST393085 ACP393085 AML393085 AWH393085 BGD393085 BPZ393085 BZV393085 CJR393085 CTN393085 DDJ393085 DNF393085 DXB393085 EGX393085 EQT393085 FAP393085 FKL393085 FUH393085 GED393085 GNZ393085 GXV393085 HHR393085 HRN393085 IBJ393085 ILF393085 IVB393085 JEX393085 JOT393085 JYP393085 KIL393085 KSH393085 LCD393085 LLZ393085 LVV393085 MFR393085 MPN393085 MZJ393085 NJF393085 NTB393085 OCX393085 OMT393085 OWP393085 PGL393085 PQH393085 QAD393085 QJZ393085 QTV393085 RDR393085 RNN393085 RXJ393085 SHF393085 SRB393085 TAX393085 TKT393085 TUP393085 UEL393085 UOH393085 UYD393085 VHZ393085 VRV393085 WBR393085 WLN393085 WVJ393085 B458621 IX458621 ST458621 ACP458621 AML458621 AWH458621 BGD458621 BPZ458621 BZV458621 CJR458621 CTN458621 DDJ458621 DNF458621 DXB458621 EGX458621 EQT458621 FAP458621 FKL458621 FUH458621 GED458621 GNZ458621 GXV458621 HHR458621 HRN458621 IBJ458621 ILF458621 IVB458621 JEX458621 JOT458621 JYP458621 KIL458621 KSH458621 LCD458621 LLZ458621 LVV458621 MFR458621 MPN458621 MZJ458621 NJF458621 NTB458621 OCX458621 OMT458621 OWP458621 PGL458621 PQH458621 QAD458621 QJZ458621 QTV458621 RDR458621 RNN458621 RXJ458621 SHF458621 SRB458621 TAX458621 TKT458621 TUP458621 UEL458621 UOH458621 UYD458621 VHZ458621 VRV458621 WBR458621 WLN458621 WVJ458621 B524157 IX524157 ST524157 ACP524157 AML524157 AWH524157 BGD524157 BPZ524157 BZV524157 CJR524157 CTN524157 DDJ524157 DNF524157 DXB524157 EGX524157 EQT524157 FAP524157 FKL524157 FUH524157 GED524157 GNZ524157 GXV524157 HHR524157 HRN524157 IBJ524157 ILF524157 IVB524157 JEX524157 JOT524157 JYP524157 KIL524157 KSH524157 LCD524157 LLZ524157 LVV524157 MFR524157 MPN524157 MZJ524157 NJF524157 NTB524157 OCX524157 OMT524157 OWP524157 PGL524157 PQH524157 QAD524157 QJZ524157 QTV524157 RDR524157 RNN524157 RXJ524157 SHF524157 SRB524157 TAX524157 TKT524157 TUP524157 UEL524157 UOH524157 UYD524157 VHZ524157 VRV524157 WBR524157 WLN524157 WVJ524157 B589693 IX589693 ST589693 ACP589693 AML589693 AWH589693 BGD589693 BPZ589693 BZV589693 CJR589693 CTN589693 DDJ589693 DNF589693 DXB589693 EGX589693 EQT589693 FAP589693 FKL589693 FUH589693 GED589693 GNZ589693 GXV589693 HHR589693 HRN589693 IBJ589693 ILF589693 IVB589693 JEX589693 JOT589693 JYP589693 KIL589693 KSH589693 LCD589693 LLZ589693 LVV589693 MFR589693 MPN589693 MZJ589693 NJF589693 NTB589693 OCX589693 OMT589693 OWP589693 PGL589693 PQH589693 QAD589693 QJZ589693 QTV589693 RDR589693 RNN589693 RXJ589693 SHF589693 SRB589693 TAX589693 TKT589693 TUP589693 UEL589693 UOH589693 UYD589693 VHZ589693 VRV589693 WBR589693 WLN589693 WVJ589693 B655229 IX655229 ST655229 ACP655229 AML655229 AWH655229 BGD655229 BPZ655229 BZV655229 CJR655229 CTN655229 DDJ655229 DNF655229 DXB655229 EGX655229 EQT655229 FAP655229 FKL655229 FUH655229 GED655229 GNZ655229 GXV655229 HHR655229 HRN655229 IBJ655229 ILF655229 IVB655229 JEX655229 JOT655229 JYP655229 KIL655229 KSH655229 LCD655229 LLZ655229 LVV655229 MFR655229 MPN655229 MZJ655229 NJF655229 NTB655229 OCX655229 OMT655229 OWP655229 PGL655229 PQH655229 QAD655229 QJZ655229 QTV655229 RDR655229 RNN655229 RXJ655229 SHF655229 SRB655229 TAX655229 TKT655229 TUP655229 UEL655229 UOH655229 UYD655229 VHZ655229 VRV655229 WBR655229 WLN655229 WVJ655229 B720765 IX720765 ST720765 ACP720765 AML720765 AWH720765 BGD720765 BPZ720765 BZV720765 CJR720765 CTN720765 DDJ720765 DNF720765 DXB720765 EGX720765 EQT720765 FAP720765 FKL720765 FUH720765 GED720765 GNZ720765 GXV720765 HHR720765 HRN720765 IBJ720765 ILF720765 IVB720765 JEX720765 JOT720765 JYP720765 KIL720765 KSH720765 LCD720765 LLZ720765 LVV720765 MFR720765 MPN720765 MZJ720765 NJF720765 NTB720765 OCX720765 OMT720765 OWP720765 PGL720765 PQH720765 QAD720765 QJZ720765 QTV720765 RDR720765 RNN720765 RXJ720765 SHF720765 SRB720765 TAX720765 TKT720765 TUP720765 UEL720765 UOH720765 UYD720765 VHZ720765 VRV720765 WBR720765 WLN720765 WVJ720765 B786301 IX786301 ST786301 ACP786301 AML786301 AWH786301 BGD786301 BPZ786301 BZV786301 CJR786301 CTN786301 DDJ786301 DNF786301 DXB786301 EGX786301 EQT786301 FAP786301 FKL786301 FUH786301 GED786301 GNZ786301 GXV786301 HHR786301 HRN786301 IBJ786301 ILF786301 IVB786301 JEX786301 JOT786301 JYP786301 KIL786301 KSH786301 LCD786301 LLZ786301 LVV786301 MFR786301 MPN786301 MZJ786301 NJF786301 NTB786301 OCX786301 OMT786301 OWP786301 PGL786301 PQH786301 QAD786301 QJZ786301 QTV786301 RDR786301 RNN786301 RXJ786301 SHF786301 SRB786301 TAX786301 TKT786301 TUP786301 UEL786301 UOH786301 UYD786301 VHZ786301 VRV786301 WBR786301 WLN786301 WVJ786301 B851837 IX851837 ST851837 ACP851837 AML851837 AWH851837 BGD851837 BPZ851837 BZV851837 CJR851837 CTN851837 DDJ851837 DNF851837 DXB851837 EGX851837 EQT851837 FAP851837 FKL851837 FUH851837 GED851837 GNZ851837 GXV851837 HHR851837 HRN851837 IBJ851837 ILF851837 IVB851837 JEX851837 JOT851837 JYP851837 KIL851837 KSH851837 LCD851837 LLZ851837 LVV851837 MFR851837 MPN851837 MZJ851837 NJF851837 NTB851837 OCX851837 OMT851837 OWP851837 PGL851837 PQH851837 QAD851837 QJZ851837 QTV851837 RDR851837 RNN851837 RXJ851837 SHF851837 SRB851837 TAX851837 TKT851837 TUP851837 UEL851837 UOH851837 UYD851837 VHZ851837 VRV851837 WBR851837 WLN851837 WVJ851837 B917373 IX917373 ST917373 ACP917373 AML917373 AWH917373 BGD917373 BPZ917373 BZV917373 CJR917373 CTN917373 DDJ917373 DNF917373 DXB917373 EGX917373 EQT917373 FAP917373 FKL917373 FUH917373 GED917373 GNZ917373 GXV917373 HHR917373 HRN917373 IBJ917373 ILF917373 IVB917373 JEX917373 JOT917373 JYP917373 KIL917373 KSH917373 LCD917373 LLZ917373 LVV917373 MFR917373 MPN917373 MZJ917373 NJF917373 NTB917373 OCX917373 OMT917373 OWP917373 PGL917373 PQH917373 QAD917373 QJZ917373 QTV917373 RDR917373 RNN917373 RXJ917373 SHF917373 SRB917373 TAX917373 TKT917373 TUP917373 UEL917373 UOH917373 UYD917373 VHZ917373 VRV917373 WBR917373 WLN917373 WVJ917373 B982909 IX982909 ST982909 ACP982909 AML982909 AWH982909 BGD982909 BPZ982909 BZV982909 CJR982909 CTN982909 DDJ982909 DNF982909 DXB982909 EGX982909 EQT982909 FAP982909 FKL982909 FUH982909 GED982909 GNZ982909 GXV982909 HHR982909 HRN982909 IBJ982909 ILF982909 IVB982909 JEX982909 JOT982909 JYP982909 KIL982909 KSH982909 LCD982909 LLZ982909 LVV982909 MFR982909 MPN982909 MZJ982909 NJF982909 NTB982909 OCX982909 OMT982909 OWP982909 PGL982909 PQH982909 QAD982909 QJZ982909 QTV982909 RDR982909 RNN982909 RXJ982909 SHF982909 SRB982909 TAX982909 TKT982909 TUP982909 UEL982909 UOH982909 UYD982909 VHZ982909 VRV982909 WBR982909 WLN982909 WVJ982909" xr:uid="{00000000-0002-0000-0000-000003000000}">
      <formula1>IF(G65360="",TRUE,AND(LEN(G65360)=8,MOD((MID(G65360,1,1)*2)+(MID(G65360,2,1)*7)+(MID(G65360,3,1)*6)+(MID(G65360,4,1)*5)+(MID(G65360,5,1)*4)+(MID(G65360,6,1)*3)+(MID(G65360,7,1)*2)+(MID(G65360,8,1)),11)=0))</formula1>
    </dataValidation>
    <dataValidation type="date" allowBlank="1" showErrorMessage="1" errorTitle="Datoformat" error="Datoer skal skrives i Excel-format (f.eks. 30-06-2011)" sqref="B65349 IX65349 ST65349 ACP65349 AML65349 AWH65349 BGD65349 BPZ65349 BZV65349 CJR65349 CTN65349 DDJ65349 DNF65349 DXB65349 EGX65349 EQT65349 FAP65349 FKL65349 FUH65349 GED65349 GNZ65349 GXV65349 HHR65349 HRN65349 IBJ65349 ILF65349 IVB65349 JEX65349 JOT65349 JYP65349 KIL65349 KSH65349 LCD65349 LLZ65349 LVV65349 MFR65349 MPN65349 MZJ65349 NJF65349 NTB65349 OCX65349 OMT65349 OWP65349 PGL65349 PQH65349 QAD65349 QJZ65349 QTV65349 RDR65349 RNN65349 RXJ65349 SHF65349 SRB65349 TAX65349 TKT65349 TUP65349 UEL65349 UOH65349 UYD65349 VHZ65349 VRV65349 WBR65349 WLN65349 WVJ65349 B130885 IX130885 ST130885 ACP130885 AML130885 AWH130885 BGD130885 BPZ130885 BZV130885 CJR130885 CTN130885 DDJ130885 DNF130885 DXB130885 EGX130885 EQT130885 FAP130885 FKL130885 FUH130885 GED130885 GNZ130885 GXV130885 HHR130885 HRN130885 IBJ130885 ILF130885 IVB130885 JEX130885 JOT130885 JYP130885 KIL130885 KSH130885 LCD130885 LLZ130885 LVV130885 MFR130885 MPN130885 MZJ130885 NJF130885 NTB130885 OCX130885 OMT130885 OWP130885 PGL130885 PQH130885 QAD130885 QJZ130885 QTV130885 RDR130885 RNN130885 RXJ130885 SHF130885 SRB130885 TAX130885 TKT130885 TUP130885 UEL130885 UOH130885 UYD130885 VHZ130885 VRV130885 WBR130885 WLN130885 WVJ130885 B196421 IX196421 ST196421 ACP196421 AML196421 AWH196421 BGD196421 BPZ196421 BZV196421 CJR196421 CTN196421 DDJ196421 DNF196421 DXB196421 EGX196421 EQT196421 FAP196421 FKL196421 FUH196421 GED196421 GNZ196421 GXV196421 HHR196421 HRN196421 IBJ196421 ILF196421 IVB196421 JEX196421 JOT196421 JYP196421 KIL196421 KSH196421 LCD196421 LLZ196421 LVV196421 MFR196421 MPN196421 MZJ196421 NJF196421 NTB196421 OCX196421 OMT196421 OWP196421 PGL196421 PQH196421 QAD196421 QJZ196421 QTV196421 RDR196421 RNN196421 RXJ196421 SHF196421 SRB196421 TAX196421 TKT196421 TUP196421 UEL196421 UOH196421 UYD196421 VHZ196421 VRV196421 WBR196421 WLN196421 WVJ196421 B261957 IX261957 ST261957 ACP261957 AML261957 AWH261957 BGD261957 BPZ261957 BZV261957 CJR261957 CTN261957 DDJ261957 DNF261957 DXB261957 EGX261957 EQT261957 FAP261957 FKL261957 FUH261957 GED261957 GNZ261957 GXV261957 HHR261957 HRN261957 IBJ261957 ILF261957 IVB261957 JEX261957 JOT261957 JYP261957 KIL261957 KSH261957 LCD261957 LLZ261957 LVV261957 MFR261957 MPN261957 MZJ261957 NJF261957 NTB261957 OCX261957 OMT261957 OWP261957 PGL261957 PQH261957 QAD261957 QJZ261957 QTV261957 RDR261957 RNN261957 RXJ261957 SHF261957 SRB261957 TAX261957 TKT261957 TUP261957 UEL261957 UOH261957 UYD261957 VHZ261957 VRV261957 WBR261957 WLN261957 WVJ261957 B327493 IX327493 ST327493 ACP327493 AML327493 AWH327493 BGD327493 BPZ327493 BZV327493 CJR327493 CTN327493 DDJ327493 DNF327493 DXB327493 EGX327493 EQT327493 FAP327493 FKL327493 FUH327493 GED327493 GNZ327493 GXV327493 HHR327493 HRN327493 IBJ327493 ILF327493 IVB327493 JEX327493 JOT327493 JYP327493 KIL327493 KSH327493 LCD327493 LLZ327493 LVV327493 MFR327493 MPN327493 MZJ327493 NJF327493 NTB327493 OCX327493 OMT327493 OWP327493 PGL327493 PQH327493 QAD327493 QJZ327493 QTV327493 RDR327493 RNN327493 RXJ327493 SHF327493 SRB327493 TAX327493 TKT327493 TUP327493 UEL327493 UOH327493 UYD327493 VHZ327493 VRV327493 WBR327493 WLN327493 WVJ327493 B393029 IX393029 ST393029 ACP393029 AML393029 AWH393029 BGD393029 BPZ393029 BZV393029 CJR393029 CTN393029 DDJ393029 DNF393029 DXB393029 EGX393029 EQT393029 FAP393029 FKL393029 FUH393029 GED393029 GNZ393029 GXV393029 HHR393029 HRN393029 IBJ393029 ILF393029 IVB393029 JEX393029 JOT393029 JYP393029 KIL393029 KSH393029 LCD393029 LLZ393029 LVV393029 MFR393029 MPN393029 MZJ393029 NJF393029 NTB393029 OCX393029 OMT393029 OWP393029 PGL393029 PQH393029 QAD393029 QJZ393029 QTV393029 RDR393029 RNN393029 RXJ393029 SHF393029 SRB393029 TAX393029 TKT393029 TUP393029 UEL393029 UOH393029 UYD393029 VHZ393029 VRV393029 WBR393029 WLN393029 WVJ393029 B458565 IX458565 ST458565 ACP458565 AML458565 AWH458565 BGD458565 BPZ458565 BZV458565 CJR458565 CTN458565 DDJ458565 DNF458565 DXB458565 EGX458565 EQT458565 FAP458565 FKL458565 FUH458565 GED458565 GNZ458565 GXV458565 HHR458565 HRN458565 IBJ458565 ILF458565 IVB458565 JEX458565 JOT458565 JYP458565 KIL458565 KSH458565 LCD458565 LLZ458565 LVV458565 MFR458565 MPN458565 MZJ458565 NJF458565 NTB458565 OCX458565 OMT458565 OWP458565 PGL458565 PQH458565 QAD458565 QJZ458565 QTV458565 RDR458565 RNN458565 RXJ458565 SHF458565 SRB458565 TAX458565 TKT458565 TUP458565 UEL458565 UOH458565 UYD458565 VHZ458565 VRV458565 WBR458565 WLN458565 WVJ458565 B524101 IX524101 ST524101 ACP524101 AML524101 AWH524101 BGD524101 BPZ524101 BZV524101 CJR524101 CTN524101 DDJ524101 DNF524101 DXB524101 EGX524101 EQT524101 FAP524101 FKL524101 FUH524101 GED524101 GNZ524101 GXV524101 HHR524101 HRN524101 IBJ524101 ILF524101 IVB524101 JEX524101 JOT524101 JYP524101 KIL524101 KSH524101 LCD524101 LLZ524101 LVV524101 MFR524101 MPN524101 MZJ524101 NJF524101 NTB524101 OCX524101 OMT524101 OWP524101 PGL524101 PQH524101 QAD524101 QJZ524101 QTV524101 RDR524101 RNN524101 RXJ524101 SHF524101 SRB524101 TAX524101 TKT524101 TUP524101 UEL524101 UOH524101 UYD524101 VHZ524101 VRV524101 WBR524101 WLN524101 WVJ524101 B589637 IX589637 ST589637 ACP589637 AML589637 AWH589637 BGD589637 BPZ589637 BZV589637 CJR589637 CTN589637 DDJ589637 DNF589637 DXB589637 EGX589637 EQT589637 FAP589637 FKL589637 FUH589637 GED589637 GNZ589637 GXV589637 HHR589637 HRN589637 IBJ589637 ILF589637 IVB589637 JEX589637 JOT589637 JYP589637 KIL589637 KSH589637 LCD589637 LLZ589637 LVV589637 MFR589637 MPN589637 MZJ589637 NJF589637 NTB589637 OCX589637 OMT589637 OWP589637 PGL589637 PQH589637 QAD589637 QJZ589637 QTV589637 RDR589637 RNN589637 RXJ589637 SHF589637 SRB589637 TAX589637 TKT589637 TUP589637 UEL589637 UOH589637 UYD589637 VHZ589637 VRV589637 WBR589637 WLN589637 WVJ589637 B655173 IX655173 ST655173 ACP655173 AML655173 AWH655173 BGD655173 BPZ655173 BZV655173 CJR655173 CTN655173 DDJ655173 DNF655173 DXB655173 EGX655173 EQT655173 FAP655173 FKL655173 FUH655173 GED655173 GNZ655173 GXV655173 HHR655173 HRN655173 IBJ655173 ILF655173 IVB655173 JEX655173 JOT655173 JYP655173 KIL655173 KSH655173 LCD655173 LLZ655173 LVV655173 MFR655173 MPN655173 MZJ655173 NJF655173 NTB655173 OCX655173 OMT655173 OWP655173 PGL655173 PQH655173 QAD655173 QJZ655173 QTV655173 RDR655173 RNN655173 RXJ655173 SHF655173 SRB655173 TAX655173 TKT655173 TUP655173 UEL655173 UOH655173 UYD655173 VHZ655173 VRV655173 WBR655173 WLN655173 WVJ655173 B720709 IX720709 ST720709 ACP720709 AML720709 AWH720709 BGD720709 BPZ720709 BZV720709 CJR720709 CTN720709 DDJ720709 DNF720709 DXB720709 EGX720709 EQT720709 FAP720709 FKL720709 FUH720709 GED720709 GNZ720709 GXV720709 HHR720709 HRN720709 IBJ720709 ILF720709 IVB720709 JEX720709 JOT720709 JYP720709 KIL720709 KSH720709 LCD720709 LLZ720709 LVV720709 MFR720709 MPN720709 MZJ720709 NJF720709 NTB720709 OCX720709 OMT720709 OWP720709 PGL720709 PQH720709 QAD720709 QJZ720709 QTV720709 RDR720709 RNN720709 RXJ720709 SHF720709 SRB720709 TAX720709 TKT720709 TUP720709 UEL720709 UOH720709 UYD720709 VHZ720709 VRV720709 WBR720709 WLN720709 WVJ720709 B786245 IX786245 ST786245 ACP786245 AML786245 AWH786245 BGD786245 BPZ786245 BZV786245 CJR786245 CTN786245 DDJ786245 DNF786245 DXB786245 EGX786245 EQT786245 FAP786245 FKL786245 FUH786245 GED786245 GNZ786245 GXV786245 HHR786245 HRN786245 IBJ786245 ILF786245 IVB786245 JEX786245 JOT786245 JYP786245 KIL786245 KSH786245 LCD786245 LLZ786245 LVV786245 MFR786245 MPN786245 MZJ786245 NJF786245 NTB786245 OCX786245 OMT786245 OWP786245 PGL786245 PQH786245 QAD786245 QJZ786245 QTV786245 RDR786245 RNN786245 RXJ786245 SHF786245 SRB786245 TAX786245 TKT786245 TUP786245 UEL786245 UOH786245 UYD786245 VHZ786245 VRV786245 WBR786245 WLN786245 WVJ786245 B851781 IX851781 ST851781 ACP851781 AML851781 AWH851781 BGD851781 BPZ851781 BZV851781 CJR851781 CTN851781 DDJ851781 DNF851781 DXB851781 EGX851781 EQT851781 FAP851781 FKL851781 FUH851781 GED851781 GNZ851781 GXV851781 HHR851781 HRN851781 IBJ851781 ILF851781 IVB851781 JEX851781 JOT851781 JYP851781 KIL851781 KSH851781 LCD851781 LLZ851781 LVV851781 MFR851781 MPN851781 MZJ851781 NJF851781 NTB851781 OCX851781 OMT851781 OWP851781 PGL851781 PQH851781 QAD851781 QJZ851781 QTV851781 RDR851781 RNN851781 RXJ851781 SHF851781 SRB851781 TAX851781 TKT851781 TUP851781 UEL851781 UOH851781 UYD851781 VHZ851781 VRV851781 WBR851781 WLN851781 WVJ851781 B917317 IX917317 ST917317 ACP917317 AML917317 AWH917317 BGD917317 BPZ917317 BZV917317 CJR917317 CTN917317 DDJ917317 DNF917317 DXB917317 EGX917317 EQT917317 FAP917317 FKL917317 FUH917317 GED917317 GNZ917317 GXV917317 HHR917317 HRN917317 IBJ917317 ILF917317 IVB917317 JEX917317 JOT917317 JYP917317 KIL917317 KSH917317 LCD917317 LLZ917317 LVV917317 MFR917317 MPN917317 MZJ917317 NJF917317 NTB917317 OCX917317 OMT917317 OWP917317 PGL917317 PQH917317 QAD917317 QJZ917317 QTV917317 RDR917317 RNN917317 RXJ917317 SHF917317 SRB917317 TAX917317 TKT917317 TUP917317 UEL917317 UOH917317 UYD917317 VHZ917317 VRV917317 WBR917317 WLN917317 WVJ917317 B982853 IX982853 ST982853 ACP982853 AML982853 AWH982853 BGD982853 BPZ982853 BZV982853 CJR982853 CTN982853 DDJ982853 DNF982853 DXB982853 EGX982853 EQT982853 FAP982853 FKL982853 FUH982853 GED982853 GNZ982853 GXV982853 HHR982853 HRN982853 IBJ982853 ILF982853 IVB982853 JEX982853 JOT982853 JYP982853 KIL982853 KSH982853 LCD982853 LLZ982853 LVV982853 MFR982853 MPN982853 MZJ982853 NJF982853 NTB982853 OCX982853 OMT982853 OWP982853 PGL982853 PQH982853 QAD982853 QJZ982853 QTV982853 RDR982853 RNN982853 RXJ982853 SHF982853 SRB982853 TAX982853 TKT982853 TUP982853 UEL982853 UOH982853 UYD982853 VHZ982853 VRV982853 WBR982853 WLN982853 WVJ982853 B65393 IX65393 ST65393 ACP65393 AML65393 AWH65393 BGD65393 BPZ65393 BZV65393 CJR65393 CTN65393 DDJ65393 DNF65393 DXB65393 EGX65393 EQT65393 FAP65393 FKL65393 FUH65393 GED65393 GNZ65393 GXV65393 HHR65393 HRN65393 IBJ65393 ILF65393 IVB65393 JEX65393 JOT65393 JYP65393 KIL65393 KSH65393 LCD65393 LLZ65393 LVV65393 MFR65393 MPN65393 MZJ65393 NJF65393 NTB65393 OCX65393 OMT65393 OWP65393 PGL65393 PQH65393 QAD65393 QJZ65393 QTV65393 RDR65393 RNN65393 RXJ65393 SHF65393 SRB65393 TAX65393 TKT65393 TUP65393 UEL65393 UOH65393 UYD65393 VHZ65393 VRV65393 WBR65393 WLN65393 WVJ65393 B130929 IX130929 ST130929 ACP130929 AML130929 AWH130929 BGD130929 BPZ130929 BZV130929 CJR130929 CTN130929 DDJ130929 DNF130929 DXB130929 EGX130929 EQT130929 FAP130929 FKL130929 FUH130929 GED130929 GNZ130929 GXV130929 HHR130929 HRN130929 IBJ130929 ILF130929 IVB130929 JEX130929 JOT130929 JYP130929 KIL130929 KSH130929 LCD130929 LLZ130929 LVV130929 MFR130929 MPN130929 MZJ130929 NJF130929 NTB130929 OCX130929 OMT130929 OWP130929 PGL130929 PQH130929 QAD130929 QJZ130929 QTV130929 RDR130929 RNN130929 RXJ130929 SHF130929 SRB130929 TAX130929 TKT130929 TUP130929 UEL130929 UOH130929 UYD130929 VHZ130929 VRV130929 WBR130929 WLN130929 WVJ130929 B196465 IX196465 ST196465 ACP196465 AML196465 AWH196465 BGD196465 BPZ196465 BZV196465 CJR196465 CTN196465 DDJ196465 DNF196465 DXB196465 EGX196465 EQT196465 FAP196465 FKL196465 FUH196465 GED196465 GNZ196465 GXV196465 HHR196465 HRN196465 IBJ196465 ILF196465 IVB196465 JEX196465 JOT196465 JYP196465 KIL196465 KSH196465 LCD196465 LLZ196465 LVV196465 MFR196465 MPN196465 MZJ196465 NJF196465 NTB196465 OCX196465 OMT196465 OWP196465 PGL196465 PQH196465 QAD196465 QJZ196465 QTV196465 RDR196465 RNN196465 RXJ196465 SHF196465 SRB196465 TAX196465 TKT196465 TUP196465 UEL196465 UOH196465 UYD196465 VHZ196465 VRV196465 WBR196465 WLN196465 WVJ196465 B262001 IX262001 ST262001 ACP262001 AML262001 AWH262001 BGD262001 BPZ262001 BZV262001 CJR262001 CTN262001 DDJ262001 DNF262001 DXB262001 EGX262001 EQT262001 FAP262001 FKL262001 FUH262001 GED262001 GNZ262001 GXV262001 HHR262001 HRN262001 IBJ262001 ILF262001 IVB262001 JEX262001 JOT262001 JYP262001 KIL262001 KSH262001 LCD262001 LLZ262001 LVV262001 MFR262001 MPN262001 MZJ262001 NJF262001 NTB262001 OCX262001 OMT262001 OWP262001 PGL262001 PQH262001 QAD262001 QJZ262001 QTV262001 RDR262001 RNN262001 RXJ262001 SHF262001 SRB262001 TAX262001 TKT262001 TUP262001 UEL262001 UOH262001 UYD262001 VHZ262001 VRV262001 WBR262001 WLN262001 WVJ262001 B327537 IX327537 ST327537 ACP327537 AML327537 AWH327537 BGD327537 BPZ327537 BZV327537 CJR327537 CTN327537 DDJ327537 DNF327537 DXB327537 EGX327537 EQT327537 FAP327537 FKL327537 FUH327537 GED327537 GNZ327537 GXV327537 HHR327537 HRN327537 IBJ327537 ILF327537 IVB327537 JEX327537 JOT327537 JYP327537 KIL327537 KSH327537 LCD327537 LLZ327537 LVV327537 MFR327537 MPN327537 MZJ327537 NJF327537 NTB327537 OCX327537 OMT327537 OWP327537 PGL327537 PQH327537 QAD327537 QJZ327537 QTV327537 RDR327537 RNN327537 RXJ327537 SHF327537 SRB327537 TAX327537 TKT327537 TUP327537 UEL327537 UOH327537 UYD327537 VHZ327537 VRV327537 WBR327537 WLN327537 WVJ327537 B393073 IX393073 ST393073 ACP393073 AML393073 AWH393073 BGD393073 BPZ393073 BZV393073 CJR393073 CTN393073 DDJ393073 DNF393073 DXB393073 EGX393073 EQT393073 FAP393073 FKL393073 FUH393073 GED393073 GNZ393073 GXV393073 HHR393073 HRN393073 IBJ393073 ILF393073 IVB393073 JEX393073 JOT393073 JYP393073 KIL393073 KSH393073 LCD393073 LLZ393073 LVV393073 MFR393073 MPN393073 MZJ393073 NJF393073 NTB393073 OCX393073 OMT393073 OWP393073 PGL393073 PQH393073 QAD393073 QJZ393073 QTV393073 RDR393073 RNN393073 RXJ393073 SHF393073 SRB393073 TAX393073 TKT393073 TUP393073 UEL393073 UOH393073 UYD393073 VHZ393073 VRV393073 WBR393073 WLN393073 WVJ393073 B458609 IX458609 ST458609 ACP458609 AML458609 AWH458609 BGD458609 BPZ458609 BZV458609 CJR458609 CTN458609 DDJ458609 DNF458609 DXB458609 EGX458609 EQT458609 FAP458609 FKL458609 FUH458609 GED458609 GNZ458609 GXV458609 HHR458609 HRN458609 IBJ458609 ILF458609 IVB458609 JEX458609 JOT458609 JYP458609 KIL458609 KSH458609 LCD458609 LLZ458609 LVV458609 MFR458609 MPN458609 MZJ458609 NJF458609 NTB458609 OCX458609 OMT458609 OWP458609 PGL458609 PQH458609 QAD458609 QJZ458609 QTV458609 RDR458609 RNN458609 RXJ458609 SHF458609 SRB458609 TAX458609 TKT458609 TUP458609 UEL458609 UOH458609 UYD458609 VHZ458609 VRV458609 WBR458609 WLN458609 WVJ458609 B524145 IX524145 ST524145 ACP524145 AML524145 AWH524145 BGD524145 BPZ524145 BZV524145 CJR524145 CTN524145 DDJ524145 DNF524145 DXB524145 EGX524145 EQT524145 FAP524145 FKL524145 FUH524145 GED524145 GNZ524145 GXV524145 HHR524145 HRN524145 IBJ524145 ILF524145 IVB524145 JEX524145 JOT524145 JYP524145 KIL524145 KSH524145 LCD524145 LLZ524145 LVV524145 MFR524145 MPN524145 MZJ524145 NJF524145 NTB524145 OCX524145 OMT524145 OWP524145 PGL524145 PQH524145 QAD524145 QJZ524145 QTV524145 RDR524145 RNN524145 RXJ524145 SHF524145 SRB524145 TAX524145 TKT524145 TUP524145 UEL524145 UOH524145 UYD524145 VHZ524145 VRV524145 WBR524145 WLN524145 WVJ524145 B589681 IX589681 ST589681 ACP589681 AML589681 AWH589681 BGD589681 BPZ589681 BZV589681 CJR589681 CTN589681 DDJ589681 DNF589681 DXB589681 EGX589681 EQT589681 FAP589681 FKL589681 FUH589681 GED589681 GNZ589681 GXV589681 HHR589681 HRN589681 IBJ589681 ILF589681 IVB589681 JEX589681 JOT589681 JYP589681 KIL589681 KSH589681 LCD589681 LLZ589681 LVV589681 MFR589681 MPN589681 MZJ589681 NJF589681 NTB589681 OCX589681 OMT589681 OWP589681 PGL589681 PQH589681 QAD589681 QJZ589681 QTV589681 RDR589681 RNN589681 RXJ589681 SHF589681 SRB589681 TAX589681 TKT589681 TUP589681 UEL589681 UOH589681 UYD589681 VHZ589681 VRV589681 WBR589681 WLN589681 WVJ589681 B655217 IX655217 ST655217 ACP655217 AML655217 AWH655217 BGD655217 BPZ655217 BZV655217 CJR655217 CTN655217 DDJ655217 DNF655217 DXB655217 EGX655217 EQT655217 FAP655217 FKL655217 FUH655217 GED655217 GNZ655217 GXV655217 HHR655217 HRN655217 IBJ655217 ILF655217 IVB655217 JEX655217 JOT655217 JYP655217 KIL655217 KSH655217 LCD655217 LLZ655217 LVV655217 MFR655217 MPN655217 MZJ655217 NJF655217 NTB655217 OCX655217 OMT655217 OWP655217 PGL655217 PQH655217 QAD655217 QJZ655217 QTV655217 RDR655217 RNN655217 RXJ655217 SHF655217 SRB655217 TAX655217 TKT655217 TUP655217 UEL655217 UOH655217 UYD655217 VHZ655217 VRV655217 WBR655217 WLN655217 WVJ655217 B720753 IX720753 ST720753 ACP720753 AML720753 AWH720753 BGD720753 BPZ720753 BZV720753 CJR720753 CTN720753 DDJ720753 DNF720753 DXB720753 EGX720753 EQT720753 FAP720753 FKL720753 FUH720753 GED720753 GNZ720753 GXV720753 HHR720753 HRN720753 IBJ720753 ILF720753 IVB720753 JEX720753 JOT720753 JYP720753 KIL720753 KSH720753 LCD720753 LLZ720753 LVV720753 MFR720753 MPN720753 MZJ720753 NJF720753 NTB720753 OCX720753 OMT720753 OWP720753 PGL720753 PQH720753 QAD720753 QJZ720753 QTV720753 RDR720753 RNN720753 RXJ720753 SHF720753 SRB720753 TAX720753 TKT720753 TUP720753 UEL720753 UOH720753 UYD720753 VHZ720753 VRV720753 WBR720753 WLN720753 WVJ720753 B786289 IX786289 ST786289 ACP786289 AML786289 AWH786289 BGD786289 BPZ786289 BZV786289 CJR786289 CTN786289 DDJ786289 DNF786289 DXB786289 EGX786289 EQT786289 FAP786289 FKL786289 FUH786289 GED786289 GNZ786289 GXV786289 HHR786289 HRN786289 IBJ786289 ILF786289 IVB786289 JEX786289 JOT786289 JYP786289 KIL786289 KSH786289 LCD786289 LLZ786289 LVV786289 MFR786289 MPN786289 MZJ786289 NJF786289 NTB786289 OCX786289 OMT786289 OWP786289 PGL786289 PQH786289 QAD786289 QJZ786289 QTV786289 RDR786289 RNN786289 RXJ786289 SHF786289 SRB786289 TAX786289 TKT786289 TUP786289 UEL786289 UOH786289 UYD786289 VHZ786289 VRV786289 WBR786289 WLN786289 WVJ786289 B851825 IX851825 ST851825 ACP851825 AML851825 AWH851825 BGD851825 BPZ851825 BZV851825 CJR851825 CTN851825 DDJ851825 DNF851825 DXB851825 EGX851825 EQT851825 FAP851825 FKL851825 FUH851825 GED851825 GNZ851825 GXV851825 HHR851825 HRN851825 IBJ851825 ILF851825 IVB851825 JEX851825 JOT851825 JYP851825 KIL851825 KSH851825 LCD851825 LLZ851825 LVV851825 MFR851825 MPN851825 MZJ851825 NJF851825 NTB851825 OCX851825 OMT851825 OWP851825 PGL851825 PQH851825 QAD851825 QJZ851825 QTV851825 RDR851825 RNN851825 RXJ851825 SHF851825 SRB851825 TAX851825 TKT851825 TUP851825 UEL851825 UOH851825 UYD851825 VHZ851825 VRV851825 WBR851825 WLN851825 WVJ851825 B917361 IX917361 ST917361 ACP917361 AML917361 AWH917361 BGD917361 BPZ917361 BZV917361 CJR917361 CTN917361 DDJ917361 DNF917361 DXB917361 EGX917361 EQT917361 FAP917361 FKL917361 FUH917361 GED917361 GNZ917361 GXV917361 HHR917361 HRN917361 IBJ917361 ILF917361 IVB917361 JEX917361 JOT917361 JYP917361 KIL917361 KSH917361 LCD917361 LLZ917361 LVV917361 MFR917361 MPN917361 MZJ917361 NJF917361 NTB917361 OCX917361 OMT917361 OWP917361 PGL917361 PQH917361 QAD917361 QJZ917361 QTV917361 RDR917361 RNN917361 RXJ917361 SHF917361 SRB917361 TAX917361 TKT917361 TUP917361 UEL917361 UOH917361 UYD917361 VHZ917361 VRV917361 WBR917361 WLN917361 WVJ917361 B982897 IX982897 ST982897 ACP982897 AML982897 AWH982897 BGD982897 BPZ982897 BZV982897 CJR982897 CTN982897 DDJ982897 DNF982897 DXB982897 EGX982897 EQT982897 FAP982897 FKL982897 FUH982897 GED982897 GNZ982897 GXV982897 HHR982897 HRN982897 IBJ982897 ILF982897 IVB982897 JEX982897 JOT982897 JYP982897 KIL982897 KSH982897 LCD982897 LLZ982897 LVV982897 MFR982897 MPN982897 MZJ982897 NJF982897 NTB982897 OCX982897 OMT982897 OWP982897 PGL982897 PQH982897 QAD982897 QJZ982897 QTV982897 RDR982897 RNN982897 RXJ982897 SHF982897 SRB982897 TAX982897 TKT982897 TUP982897 UEL982897 UOH982897 UYD982897 VHZ982897 VRV982897 WBR982897 WLN982897 WVJ982897 IX18:IX22 ST18:ST22 ACP18:ACP22 AML18:AML22 AWH18:AWH22 BGD18:BGD22 BPZ18:BPZ22 BZV18:BZV22 CJR18:CJR22 CTN18:CTN22 DDJ18:DDJ22 DNF18:DNF22 DXB18:DXB22 EGX18:EGX22 EQT18:EQT22 FAP18:FAP22 FKL18:FKL22 FUH18:FUH22 GED18:GED22 GNZ18:GNZ22 GXV18:GXV22 HHR18:HHR22 HRN18:HRN22 IBJ18:IBJ22 ILF18:ILF22 IVB18:IVB22 JEX18:JEX22 JOT18:JOT22 JYP18:JYP22 KIL18:KIL22 KSH18:KSH22 LCD18:LCD22 LLZ18:LLZ22 LVV18:LVV22 MFR18:MFR22 MPN18:MPN22 MZJ18:MZJ22 NJF18:NJF22 NTB18:NTB22 OCX18:OCX22 OMT18:OMT22 OWP18:OWP22 PGL18:PGL22 PQH18:PQH22 QAD18:QAD22 QJZ18:QJZ22 QTV18:QTV22 RDR18:RDR22 RNN18:RNN22 RXJ18:RXJ22 SHF18:SHF22 SRB18:SRB22 TAX18:TAX22 TKT18:TKT22 TUP18:TUP22 UEL18:UEL22 UOH18:UOH22 UYD18:UYD22 VHZ18:VHZ22 VRV18:VRV22 WBR18:WBR22 WLN18:WLN22 WVJ18:WVJ22 WVJ982915 B65340:B65343 IX65340:IX65343 ST65340:ST65343 ACP65340:ACP65343 AML65340:AML65343 AWH65340:AWH65343 BGD65340:BGD65343 BPZ65340:BPZ65343 BZV65340:BZV65343 CJR65340:CJR65343 CTN65340:CTN65343 DDJ65340:DDJ65343 DNF65340:DNF65343 DXB65340:DXB65343 EGX65340:EGX65343 EQT65340:EQT65343 FAP65340:FAP65343 FKL65340:FKL65343 FUH65340:FUH65343 GED65340:GED65343 GNZ65340:GNZ65343 GXV65340:GXV65343 HHR65340:HHR65343 HRN65340:HRN65343 IBJ65340:IBJ65343 ILF65340:ILF65343 IVB65340:IVB65343 JEX65340:JEX65343 JOT65340:JOT65343 JYP65340:JYP65343 KIL65340:KIL65343 KSH65340:KSH65343 LCD65340:LCD65343 LLZ65340:LLZ65343 LVV65340:LVV65343 MFR65340:MFR65343 MPN65340:MPN65343 MZJ65340:MZJ65343 NJF65340:NJF65343 NTB65340:NTB65343 OCX65340:OCX65343 OMT65340:OMT65343 OWP65340:OWP65343 PGL65340:PGL65343 PQH65340:PQH65343 QAD65340:QAD65343 QJZ65340:QJZ65343 QTV65340:QTV65343 RDR65340:RDR65343 RNN65340:RNN65343 RXJ65340:RXJ65343 SHF65340:SHF65343 SRB65340:SRB65343 TAX65340:TAX65343 TKT65340:TKT65343 TUP65340:TUP65343 UEL65340:UEL65343 UOH65340:UOH65343 UYD65340:UYD65343 VHZ65340:VHZ65343 VRV65340:VRV65343 WBR65340:WBR65343 WLN65340:WLN65343 WVJ65340:WVJ65343 B130876:B130879 IX130876:IX130879 ST130876:ST130879 ACP130876:ACP130879 AML130876:AML130879 AWH130876:AWH130879 BGD130876:BGD130879 BPZ130876:BPZ130879 BZV130876:BZV130879 CJR130876:CJR130879 CTN130876:CTN130879 DDJ130876:DDJ130879 DNF130876:DNF130879 DXB130876:DXB130879 EGX130876:EGX130879 EQT130876:EQT130879 FAP130876:FAP130879 FKL130876:FKL130879 FUH130876:FUH130879 GED130876:GED130879 GNZ130876:GNZ130879 GXV130876:GXV130879 HHR130876:HHR130879 HRN130876:HRN130879 IBJ130876:IBJ130879 ILF130876:ILF130879 IVB130876:IVB130879 JEX130876:JEX130879 JOT130876:JOT130879 JYP130876:JYP130879 KIL130876:KIL130879 KSH130876:KSH130879 LCD130876:LCD130879 LLZ130876:LLZ130879 LVV130876:LVV130879 MFR130876:MFR130879 MPN130876:MPN130879 MZJ130876:MZJ130879 NJF130876:NJF130879 NTB130876:NTB130879 OCX130876:OCX130879 OMT130876:OMT130879 OWP130876:OWP130879 PGL130876:PGL130879 PQH130876:PQH130879 QAD130876:QAD130879 QJZ130876:QJZ130879 QTV130876:QTV130879 RDR130876:RDR130879 RNN130876:RNN130879 RXJ130876:RXJ130879 SHF130876:SHF130879 SRB130876:SRB130879 TAX130876:TAX130879 TKT130876:TKT130879 TUP130876:TUP130879 UEL130876:UEL130879 UOH130876:UOH130879 UYD130876:UYD130879 VHZ130876:VHZ130879 VRV130876:VRV130879 WBR130876:WBR130879 WLN130876:WLN130879 WVJ130876:WVJ130879 B196412:B196415 IX196412:IX196415 ST196412:ST196415 ACP196412:ACP196415 AML196412:AML196415 AWH196412:AWH196415 BGD196412:BGD196415 BPZ196412:BPZ196415 BZV196412:BZV196415 CJR196412:CJR196415 CTN196412:CTN196415 DDJ196412:DDJ196415 DNF196412:DNF196415 DXB196412:DXB196415 EGX196412:EGX196415 EQT196412:EQT196415 FAP196412:FAP196415 FKL196412:FKL196415 FUH196412:FUH196415 GED196412:GED196415 GNZ196412:GNZ196415 GXV196412:GXV196415 HHR196412:HHR196415 HRN196412:HRN196415 IBJ196412:IBJ196415 ILF196412:ILF196415 IVB196412:IVB196415 JEX196412:JEX196415 JOT196412:JOT196415 JYP196412:JYP196415 KIL196412:KIL196415 KSH196412:KSH196415 LCD196412:LCD196415 LLZ196412:LLZ196415 LVV196412:LVV196415 MFR196412:MFR196415 MPN196412:MPN196415 MZJ196412:MZJ196415 NJF196412:NJF196415 NTB196412:NTB196415 OCX196412:OCX196415 OMT196412:OMT196415 OWP196412:OWP196415 PGL196412:PGL196415 PQH196412:PQH196415 QAD196412:QAD196415 QJZ196412:QJZ196415 QTV196412:QTV196415 RDR196412:RDR196415 RNN196412:RNN196415 RXJ196412:RXJ196415 SHF196412:SHF196415 SRB196412:SRB196415 TAX196412:TAX196415 TKT196412:TKT196415 TUP196412:TUP196415 UEL196412:UEL196415 UOH196412:UOH196415 UYD196412:UYD196415 VHZ196412:VHZ196415 VRV196412:VRV196415 WBR196412:WBR196415 WLN196412:WLN196415 WVJ196412:WVJ196415 B261948:B261951 IX261948:IX261951 ST261948:ST261951 ACP261948:ACP261951 AML261948:AML261951 AWH261948:AWH261951 BGD261948:BGD261951 BPZ261948:BPZ261951 BZV261948:BZV261951 CJR261948:CJR261951 CTN261948:CTN261951 DDJ261948:DDJ261951 DNF261948:DNF261951 DXB261948:DXB261951 EGX261948:EGX261951 EQT261948:EQT261951 FAP261948:FAP261951 FKL261948:FKL261951 FUH261948:FUH261951 GED261948:GED261951 GNZ261948:GNZ261951 GXV261948:GXV261951 HHR261948:HHR261951 HRN261948:HRN261951 IBJ261948:IBJ261951 ILF261948:ILF261951 IVB261948:IVB261951 JEX261948:JEX261951 JOT261948:JOT261951 JYP261948:JYP261951 KIL261948:KIL261951 KSH261948:KSH261951 LCD261948:LCD261951 LLZ261948:LLZ261951 LVV261948:LVV261951 MFR261948:MFR261951 MPN261948:MPN261951 MZJ261948:MZJ261951 NJF261948:NJF261951 NTB261948:NTB261951 OCX261948:OCX261951 OMT261948:OMT261951 OWP261948:OWP261951 PGL261948:PGL261951 PQH261948:PQH261951 QAD261948:QAD261951 QJZ261948:QJZ261951 QTV261948:QTV261951 RDR261948:RDR261951 RNN261948:RNN261951 RXJ261948:RXJ261951 SHF261948:SHF261951 SRB261948:SRB261951 TAX261948:TAX261951 TKT261948:TKT261951 TUP261948:TUP261951 UEL261948:UEL261951 UOH261948:UOH261951 UYD261948:UYD261951 VHZ261948:VHZ261951 VRV261948:VRV261951 WBR261948:WBR261951 WLN261948:WLN261951 WVJ261948:WVJ261951 B327484:B327487 IX327484:IX327487 ST327484:ST327487 ACP327484:ACP327487 AML327484:AML327487 AWH327484:AWH327487 BGD327484:BGD327487 BPZ327484:BPZ327487 BZV327484:BZV327487 CJR327484:CJR327487 CTN327484:CTN327487 DDJ327484:DDJ327487 DNF327484:DNF327487 DXB327484:DXB327487 EGX327484:EGX327487 EQT327484:EQT327487 FAP327484:FAP327487 FKL327484:FKL327487 FUH327484:FUH327487 GED327484:GED327487 GNZ327484:GNZ327487 GXV327484:GXV327487 HHR327484:HHR327487 HRN327484:HRN327487 IBJ327484:IBJ327487 ILF327484:ILF327487 IVB327484:IVB327487 JEX327484:JEX327487 JOT327484:JOT327487 JYP327484:JYP327487 KIL327484:KIL327487 KSH327484:KSH327487 LCD327484:LCD327487 LLZ327484:LLZ327487 LVV327484:LVV327487 MFR327484:MFR327487 MPN327484:MPN327487 MZJ327484:MZJ327487 NJF327484:NJF327487 NTB327484:NTB327487 OCX327484:OCX327487 OMT327484:OMT327487 OWP327484:OWP327487 PGL327484:PGL327487 PQH327484:PQH327487 QAD327484:QAD327487 QJZ327484:QJZ327487 QTV327484:QTV327487 RDR327484:RDR327487 RNN327484:RNN327487 RXJ327484:RXJ327487 SHF327484:SHF327487 SRB327484:SRB327487 TAX327484:TAX327487 TKT327484:TKT327487 TUP327484:TUP327487 UEL327484:UEL327487 UOH327484:UOH327487 UYD327484:UYD327487 VHZ327484:VHZ327487 VRV327484:VRV327487 WBR327484:WBR327487 WLN327484:WLN327487 WVJ327484:WVJ327487 B393020:B393023 IX393020:IX393023 ST393020:ST393023 ACP393020:ACP393023 AML393020:AML393023 AWH393020:AWH393023 BGD393020:BGD393023 BPZ393020:BPZ393023 BZV393020:BZV393023 CJR393020:CJR393023 CTN393020:CTN393023 DDJ393020:DDJ393023 DNF393020:DNF393023 DXB393020:DXB393023 EGX393020:EGX393023 EQT393020:EQT393023 FAP393020:FAP393023 FKL393020:FKL393023 FUH393020:FUH393023 GED393020:GED393023 GNZ393020:GNZ393023 GXV393020:GXV393023 HHR393020:HHR393023 HRN393020:HRN393023 IBJ393020:IBJ393023 ILF393020:ILF393023 IVB393020:IVB393023 JEX393020:JEX393023 JOT393020:JOT393023 JYP393020:JYP393023 KIL393020:KIL393023 KSH393020:KSH393023 LCD393020:LCD393023 LLZ393020:LLZ393023 LVV393020:LVV393023 MFR393020:MFR393023 MPN393020:MPN393023 MZJ393020:MZJ393023 NJF393020:NJF393023 NTB393020:NTB393023 OCX393020:OCX393023 OMT393020:OMT393023 OWP393020:OWP393023 PGL393020:PGL393023 PQH393020:PQH393023 QAD393020:QAD393023 QJZ393020:QJZ393023 QTV393020:QTV393023 RDR393020:RDR393023 RNN393020:RNN393023 RXJ393020:RXJ393023 SHF393020:SHF393023 SRB393020:SRB393023 TAX393020:TAX393023 TKT393020:TKT393023 TUP393020:TUP393023 UEL393020:UEL393023 UOH393020:UOH393023 UYD393020:UYD393023 VHZ393020:VHZ393023 VRV393020:VRV393023 WBR393020:WBR393023 WLN393020:WLN393023 WVJ393020:WVJ393023 B458556:B458559 IX458556:IX458559 ST458556:ST458559 ACP458556:ACP458559 AML458556:AML458559 AWH458556:AWH458559 BGD458556:BGD458559 BPZ458556:BPZ458559 BZV458556:BZV458559 CJR458556:CJR458559 CTN458556:CTN458559 DDJ458556:DDJ458559 DNF458556:DNF458559 DXB458556:DXB458559 EGX458556:EGX458559 EQT458556:EQT458559 FAP458556:FAP458559 FKL458556:FKL458559 FUH458556:FUH458559 GED458556:GED458559 GNZ458556:GNZ458559 GXV458556:GXV458559 HHR458556:HHR458559 HRN458556:HRN458559 IBJ458556:IBJ458559 ILF458556:ILF458559 IVB458556:IVB458559 JEX458556:JEX458559 JOT458556:JOT458559 JYP458556:JYP458559 KIL458556:KIL458559 KSH458556:KSH458559 LCD458556:LCD458559 LLZ458556:LLZ458559 LVV458556:LVV458559 MFR458556:MFR458559 MPN458556:MPN458559 MZJ458556:MZJ458559 NJF458556:NJF458559 NTB458556:NTB458559 OCX458556:OCX458559 OMT458556:OMT458559 OWP458556:OWP458559 PGL458556:PGL458559 PQH458556:PQH458559 QAD458556:QAD458559 QJZ458556:QJZ458559 QTV458556:QTV458559 RDR458556:RDR458559 RNN458556:RNN458559 RXJ458556:RXJ458559 SHF458556:SHF458559 SRB458556:SRB458559 TAX458556:TAX458559 TKT458556:TKT458559 TUP458556:TUP458559 UEL458556:UEL458559 UOH458556:UOH458559 UYD458556:UYD458559 VHZ458556:VHZ458559 VRV458556:VRV458559 WBR458556:WBR458559 WLN458556:WLN458559 WVJ458556:WVJ458559 B524092:B524095 IX524092:IX524095 ST524092:ST524095 ACP524092:ACP524095 AML524092:AML524095 AWH524092:AWH524095 BGD524092:BGD524095 BPZ524092:BPZ524095 BZV524092:BZV524095 CJR524092:CJR524095 CTN524092:CTN524095 DDJ524092:DDJ524095 DNF524092:DNF524095 DXB524092:DXB524095 EGX524092:EGX524095 EQT524092:EQT524095 FAP524092:FAP524095 FKL524092:FKL524095 FUH524092:FUH524095 GED524092:GED524095 GNZ524092:GNZ524095 GXV524092:GXV524095 HHR524092:HHR524095 HRN524092:HRN524095 IBJ524092:IBJ524095 ILF524092:ILF524095 IVB524092:IVB524095 JEX524092:JEX524095 JOT524092:JOT524095 JYP524092:JYP524095 KIL524092:KIL524095 KSH524092:KSH524095 LCD524092:LCD524095 LLZ524092:LLZ524095 LVV524092:LVV524095 MFR524092:MFR524095 MPN524092:MPN524095 MZJ524092:MZJ524095 NJF524092:NJF524095 NTB524092:NTB524095 OCX524092:OCX524095 OMT524092:OMT524095 OWP524092:OWP524095 PGL524092:PGL524095 PQH524092:PQH524095 QAD524092:QAD524095 QJZ524092:QJZ524095 QTV524092:QTV524095 RDR524092:RDR524095 RNN524092:RNN524095 RXJ524092:RXJ524095 SHF524092:SHF524095 SRB524092:SRB524095 TAX524092:TAX524095 TKT524092:TKT524095 TUP524092:TUP524095 UEL524092:UEL524095 UOH524092:UOH524095 UYD524092:UYD524095 VHZ524092:VHZ524095 VRV524092:VRV524095 WBR524092:WBR524095 WLN524092:WLN524095 WVJ524092:WVJ524095 B589628:B589631 IX589628:IX589631 ST589628:ST589631 ACP589628:ACP589631 AML589628:AML589631 AWH589628:AWH589631 BGD589628:BGD589631 BPZ589628:BPZ589631 BZV589628:BZV589631 CJR589628:CJR589631 CTN589628:CTN589631 DDJ589628:DDJ589631 DNF589628:DNF589631 DXB589628:DXB589631 EGX589628:EGX589631 EQT589628:EQT589631 FAP589628:FAP589631 FKL589628:FKL589631 FUH589628:FUH589631 GED589628:GED589631 GNZ589628:GNZ589631 GXV589628:GXV589631 HHR589628:HHR589631 HRN589628:HRN589631 IBJ589628:IBJ589631 ILF589628:ILF589631 IVB589628:IVB589631 JEX589628:JEX589631 JOT589628:JOT589631 JYP589628:JYP589631 KIL589628:KIL589631 KSH589628:KSH589631 LCD589628:LCD589631 LLZ589628:LLZ589631 LVV589628:LVV589631 MFR589628:MFR589631 MPN589628:MPN589631 MZJ589628:MZJ589631 NJF589628:NJF589631 NTB589628:NTB589631 OCX589628:OCX589631 OMT589628:OMT589631 OWP589628:OWP589631 PGL589628:PGL589631 PQH589628:PQH589631 QAD589628:QAD589631 QJZ589628:QJZ589631 QTV589628:QTV589631 RDR589628:RDR589631 RNN589628:RNN589631 RXJ589628:RXJ589631 SHF589628:SHF589631 SRB589628:SRB589631 TAX589628:TAX589631 TKT589628:TKT589631 TUP589628:TUP589631 UEL589628:UEL589631 UOH589628:UOH589631 UYD589628:UYD589631 VHZ589628:VHZ589631 VRV589628:VRV589631 WBR589628:WBR589631 WLN589628:WLN589631 WVJ589628:WVJ589631 B655164:B655167 IX655164:IX655167 ST655164:ST655167 ACP655164:ACP655167 AML655164:AML655167 AWH655164:AWH655167 BGD655164:BGD655167 BPZ655164:BPZ655167 BZV655164:BZV655167 CJR655164:CJR655167 CTN655164:CTN655167 DDJ655164:DDJ655167 DNF655164:DNF655167 DXB655164:DXB655167 EGX655164:EGX655167 EQT655164:EQT655167 FAP655164:FAP655167 FKL655164:FKL655167 FUH655164:FUH655167 GED655164:GED655167 GNZ655164:GNZ655167 GXV655164:GXV655167 HHR655164:HHR655167 HRN655164:HRN655167 IBJ655164:IBJ655167 ILF655164:ILF655167 IVB655164:IVB655167 JEX655164:JEX655167 JOT655164:JOT655167 JYP655164:JYP655167 KIL655164:KIL655167 KSH655164:KSH655167 LCD655164:LCD655167 LLZ655164:LLZ655167 LVV655164:LVV655167 MFR655164:MFR655167 MPN655164:MPN655167 MZJ655164:MZJ655167 NJF655164:NJF655167 NTB655164:NTB655167 OCX655164:OCX655167 OMT655164:OMT655167 OWP655164:OWP655167 PGL655164:PGL655167 PQH655164:PQH655167 QAD655164:QAD655167 QJZ655164:QJZ655167 QTV655164:QTV655167 RDR655164:RDR655167 RNN655164:RNN655167 RXJ655164:RXJ655167 SHF655164:SHF655167 SRB655164:SRB655167 TAX655164:TAX655167 TKT655164:TKT655167 TUP655164:TUP655167 UEL655164:UEL655167 UOH655164:UOH655167 UYD655164:UYD655167 VHZ655164:VHZ655167 VRV655164:VRV655167 WBR655164:WBR655167 WLN655164:WLN655167 WVJ655164:WVJ655167 B720700:B720703 IX720700:IX720703 ST720700:ST720703 ACP720700:ACP720703 AML720700:AML720703 AWH720700:AWH720703 BGD720700:BGD720703 BPZ720700:BPZ720703 BZV720700:BZV720703 CJR720700:CJR720703 CTN720700:CTN720703 DDJ720700:DDJ720703 DNF720700:DNF720703 DXB720700:DXB720703 EGX720700:EGX720703 EQT720700:EQT720703 FAP720700:FAP720703 FKL720700:FKL720703 FUH720700:FUH720703 GED720700:GED720703 GNZ720700:GNZ720703 GXV720700:GXV720703 HHR720700:HHR720703 HRN720700:HRN720703 IBJ720700:IBJ720703 ILF720700:ILF720703 IVB720700:IVB720703 JEX720700:JEX720703 JOT720700:JOT720703 JYP720700:JYP720703 KIL720700:KIL720703 KSH720700:KSH720703 LCD720700:LCD720703 LLZ720700:LLZ720703 LVV720700:LVV720703 MFR720700:MFR720703 MPN720700:MPN720703 MZJ720700:MZJ720703 NJF720700:NJF720703 NTB720700:NTB720703 OCX720700:OCX720703 OMT720700:OMT720703 OWP720700:OWP720703 PGL720700:PGL720703 PQH720700:PQH720703 QAD720700:QAD720703 QJZ720700:QJZ720703 QTV720700:QTV720703 RDR720700:RDR720703 RNN720700:RNN720703 RXJ720700:RXJ720703 SHF720700:SHF720703 SRB720700:SRB720703 TAX720700:TAX720703 TKT720700:TKT720703 TUP720700:TUP720703 UEL720700:UEL720703 UOH720700:UOH720703 UYD720700:UYD720703 VHZ720700:VHZ720703 VRV720700:VRV720703 WBR720700:WBR720703 WLN720700:WLN720703 WVJ720700:WVJ720703 B786236:B786239 IX786236:IX786239 ST786236:ST786239 ACP786236:ACP786239 AML786236:AML786239 AWH786236:AWH786239 BGD786236:BGD786239 BPZ786236:BPZ786239 BZV786236:BZV786239 CJR786236:CJR786239 CTN786236:CTN786239 DDJ786236:DDJ786239 DNF786236:DNF786239 DXB786236:DXB786239 EGX786236:EGX786239 EQT786236:EQT786239 FAP786236:FAP786239 FKL786236:FKL786239 FUH786236:FUH786239 GED786236:GED786239 GNZ786236:GNZ786239 GXV786236:GXV786239 HHR786236:HHR786239 HRN786236:HRN786239 IBJ786236:IBJ786239 ILF786236:ILF786239 IVB786236:IVB786239 JEX786236:JEX786239 JOT786236:JOT786239 JYP786236:JYP786239 KIL786236:KIL786239 KSH786236:KSH786239 LCD786236:LCD786239 LLZ786236:LLZ786239 LVV786236:LVV786239 MFR786236:MFR786239 MPN786236:MPN786239 MZJ786236:MZJ786239 NJF786236:NJF786239 NTB786236:NTB786239 OCX786236:OCX786239 OMT786236:OMT786239 OWP786236:OWP786239 PGL786236:PGL786239 PQH786236:PQH786239 QAD786236:QAD786239 QJZ786236:QJZ786239 QTV786236:QTV786239 RDR786236:RDR786239 RNN786236:RNN786239 RXJ786236:RXJ786239 SHF786236:SHF786239 SRB786236:SRB786239 TAX786236:TAX786239 TKT786236:TKT786239 TUP786236:TUP786239 UEL786236:UEL786239 UOH786236:UOH786239 UYD786236:UYD786239 VHZ786236:VHZ786239 VRV786236:VRV786239 WBR786236:WBR786239 WLN786236:WLN786239 WVJ786236:WVJ786239 B851772:B851775 IX851772:IX851775 ST851772:ST851775 ACP851772:ACP851775 AML851772:AML851775 AWH851772:AWH851775 BGD851772:BGD851775 BPZ851772:BPZ851775 BZV851772:BZV851775 CJR851772:CJR851775 CTN851772:CTN851775 DDJ851772:DDJ851775 DNF851772:DNF851775 DXB851772:DXB851775 EGX851772:EGX851775 EQT851772:EQT851775 FAP851772:FAP851775 FKL851772:FKL851775 FUH851772:FUH851775 GED851772:GED851775 GNZ851772:GNZ851775 GXV851772:GXV851775 HHR851772:HHR851775 HRN851772:HRN851775 IBJ851772:IBJ851775 ILF851772:ILF851775 IVB851772:IVB851775 JEX851772:JEX851775 JOT851772:JOT851775 JYP851772:JYP851775 KIL851772:KIL851775 KSH851772:KSH851775 LCD851772:LCD851775 LLZ851772:LLZ851775 LVV851772:LVV851775 MFR851772:MFR851775 MPN851772:MPN851775 MZJ851772:MZJ851775 NJF851772:NJF851775 NTB851772:NTB851775 OCX851772:OCX851775 OMT851772:OMT851775 OWP851772:OWP851775 PGL851772:PGL851775 PQH851772:PQH851775 QAD851772:QAD851775 QJZ851772:QJZ851775 QTV851772:QTV851775 RDR851772:RDR851775 RNN851772:RNN851775 RXJ851772:RXJ851775 SHF851772:SHF851775 SRB851772:SRB851775 TAX851772:TAX851775 TKT851772:TKT851775 TUP851772:TUP851775 UEL851772:UEL851775 UOH851772:UOH851775 UYD851772:UYD851775 VHZ851772:VHZ851775 VRV851772:VRV851775 WBR851772:WBR851775 WLN851772:WLN851775 WVJ851772:WVJ851775 B917308:B917311 IX917308:IX917311 ST917308:ST917311 ACP917308:ACP917311 AML917308:AML917311 AWH917308:AWH917311 BGD917308:BGD917311 BPZ917308:BPZ917311 BZV917308:BZV917311 CJR917308:CJR917311 CTN917308:CTN917311 DDJ917308:DDJ917311 DNF917308:DNF917311 DXB917308:DXB917311 EGX917308:EGX917311 EQT917308:EQT917311 FAP917308:FAP917311 FKL917308:FKL917311 FUH917308:FUH917311 GED917308:GED917311 GNZ917308:GNZ917311 GXV917308:GXV917311 HHR917308:HHR917311 HRN917308:HRN917311 IBJ917308:IBJ917311 ILF917308:ILF917311 IVB917308:IVB917311 JEX917308:JEX917311 JOT917308:JOT917311 JYP917308:JYP917311 KIL917308:KIL917311 KSH917308:KSH917311 LCD917308:LCD917311 LLZ917308:LLZ917311 LVV917308:LVV917311 MFR917308:MFR917311 MPN917308:MPN917311 MZJ917308:MZJ917311 NJF917308:NJF917311 NTB917308:NTB917311 OCX917308:OCX917311 OMT917308:OMT917311 OWP917308:OWP917311 PGL917308:PGL917311 PQH917308:PQH917311 QAD917308:QAD917311 QJZ917308:QJZ917311 QTV917308:QTV917311 RDR917308:RDR917311 RNN917308:RNN917311 RXJ917308:RXJ917311 SHF917308:SHF917311 SRB917308:SRB917311 TAX917308:TAX917311 TKT917308:TKT917311 TUP917308:TUP917311 UEL917308:UEL917311 UOH917308:UOH917311 UYD917308:UYD917311 VHZ917308:VHZ917311 VRV917308:VRV917311 WBR917308:WBR917311 WLN917308:WLN917311 WVJ917308:WVJ917311 B982844:B982847 IX982844:IX982847 ST982844:ST982847 ACP982844:ACP982847 AML982844:AML982847 AWH982844:AWH982847 BGD982844:BGD982847 BPZ982844:BPZ982847 BZV982844:BZV982847 CJR982844:CJR982847 CTN982844:CTN982847 DDJ982844:DDJ982847 DNF982844:DNF982847 DXB982844:DXB982847 EGX982844:EGX982847 EQT982844:EQT982847 FAP982844:FAP982847 FKL982844:FKL982847 FUH982844:FUH982847 GED982844:GED982847 GNZ982844:GNZ982847 GXV982844:GXV982847 HHR982844:HHR982847 HRN982844:HRN982847 IBJ982844:IBJ982847 ILF982844:ILF982847 IVB982844:IVB982847 JEX982844:JEX982847 JOT982844:JOT982847 JYP982844:JYP982847 KIL982844:KIL982847 KSH982844:KSH982847 LCD982844:LCD982847 LLZ982844:LLZ982847 LVV982844:LVV982847 MFR982844:MFR982847 MPN982844:MPN982847 MZJ982844:MZJ982847 NJF982844:NJF982847 NTB982844:NTB982847 OCX982844:OCX982847 OMT982844:OMT982847 OWP982844:OWP982847 PGL982844:PGL982847 PQH982844:PQH982847 QAD982844:QAD982847 QJZ982844:QJZ982847 QTV982844:QTV982847 RDR982844:RDR982847 RNN982844:RNN982847 RXJ982844:RXJ982847 SHF982844:SHF982847 SRB982844:SRB982847 TAX982844:TAX982847 TKT982844:TKT982847 TUP982844:TUP982847 UEL982844:UEL982847 UOH982844:UOH982847 UYD982844:UYD982847 VHZ982844:VHZ982847 VRV982844:VRV982847 WBR982844:WBR982847 WLN982844:WLN982847 WVJ982844:WVJ982847 B65345:B65347 IX65345:IX65347 ST65345:ST65347 ACP65345:ACP65347 AML65345:AML65347 AWH65345:AWH65347 BGD65345:BGD65347 BPZ65345:BPZ65347 BZV65345:BZV65347 CJR65345:CJR65347 CTN65345:CTN65347 DDJ65345:DDJ65347 DNF65345:DNF65347 DXB65345:DXB65347 EGX65345:EGX65347 EQT65345:EQT65347 FAP65345:FAP65347 FKL65345:FKL65347 FUH65345:FUH65347 GED65345:GED65347 GNZ65345:GNZ65347 GXV65345:GXV65347 HHR65345:HHR65347 HRN65345:HRN65347 IBJ65345:IBJ65347 ILF65345:ILF65347 IVB65345:IVB65347 JEX65345:JEX65347 JOT65345:JOT65347 JYP65345:JYP65347 KIL65345:KIL65347 KSH65345:KSH65347 LCD65345:LCD65347 LLZ65345:LLZ65347 LVV65345:LVV65347 MFR65345:MFR65347 MPN65345:MPN65347 MZJ65345:MZJ65347 NJF65345:NJF65347 NTB65345:NTB65347 OCX65345:OCX65347 OMT65345:OMT65347 OWP65345:OWP65347 PGL65345:PGL65347 PQH65345:PQH65347 QAD65345:QAD65347 QJZ65345:QJZ65347 QTV65345:QTV65347 RDR65345:RDR65347 RNN65345:RNN65347 RXJ65345:RXJ65347 SHF65345:SHF65347 SRB65345:SRB65347 TAX65345:TAX65347 TKT65345:TKT65347 TUP65345:TUP65347 UEL65345:UEL65347 UOH65345:UOH65347 UYD65345:UYD65347 VHZ65345:VHZ65347 VRV65345:VRV65347 WBR65345:WBR65347 WLN65345:WLN65347 WVJ65345:WVJ65347 B130881:B130883 IX130881:IX130883 ST130881:ST130883 ACP130881:ACP130883 AML130881:AML130883 AWH130881:AWH130883 BGD130881:BGD130883 BPZ130881:BPZ130883 BZV130881:BZV130883 CJR130881:CJR130883 CTN130881:CTN130883 DDJ130881:DDJ130883 DNF130881:DNF130883 DXB130881:DXB130883 EGX130881:EGX130883 EQT130881:EQT130883 FAP130881:FAP130883 FKL130881:FKL130883 FUH130881:FUH130883 GED130881:GED130883 GNZ130881:GNZ130883 GXV130881:GXV130883 HHR130881:HHR130883 HRN130881:HRN130883 IBJ130881:IBJ130883 ILF130881:ILF130883 IVB130881:IVB130883 JEX130881:JEX130883 JOT130881:JOT130883 JYP130881:JYP130883 KIL130881:KIL130883 KSH130881:KSH130883 LCD130881:LCD130883 LLZ130881:LLZ130883 LVV130881:LVV130883 MFR130881:MFR130883 MPN130881:MPN130883 MZJ130881:MZJ130883 NJF130881:NJF130883 NTB130881:NTB130883 OCX130881:OCX130883 OMT130881:OMT130883 OWP130881:OWP130883 PGL130881:PGL130883 PQH130881:PQH130883 QAD130881:QAD130883 QJZ130881:QJZ130883 QTV130881:QTV130883 RDR130881:RDR130883 RNN130881:RNN130883 RXJ130881:RXJ130883 SHF130881:SHF130883 SRB130881:SRB130883 TAX130881:TAX130883 TKT130881:TKT130883 TUP130881:TUP130883 UEL130881:UEL130883 UOH130881:UOH130883 UYD130881:UYD130883 VHZ130881:VHZ130883 VRV130881:VRV130883 WBR130881:WBR130883 WLN130881:WLN130883 WVJ130881:WVJ130883 B196417:B196419 IX196417:IX196419 ST196417:ST196419 ACP196417:ACP196419 AML196417:AML196419 AWH196417:AWH196419 BGD196417:BGD196419 BPZ196417:BPZ196419 BZV196417:BZV196419 CJR196417:CJR196419 CTN196417:CTN196419 DDJ196417:DDJ196419 DNF196417:DNF196419 DXB196417:DXB196419 EGX196417:EGX196419 EQT196417:EQT196419 FAP196417:FAP196419 FKL196417:FKL196419 FUH196417:FUH196419 GED196417:GED196419 GNZ196417:GNZ196419 GXV196417:GXV196419 HHR196417:HHR196419 HRN196417:HRN196419 IBJ196417:IBJ196419 ILF196417:ILF196419 IVB196417:IVB196419 JEX196417:JEX196419 JOT196417:JOT196419 JYP196417:JYP196419 KIL196417:KIL196419 KSH196417:KSH196419 LCD196417:LCD196419 LLZ196417:LLZ196419 LVV196417:LVV196419 MFR196417:MFR196419 MPN196417:MPN196419 MZJ196417:MZJ196419 NJF196417:NJF196419 NTB196417:NTB196419 OCX196417:OCX196419 OMT196417:OMT196419 OWP196417:OWP196419 PGL196417:PGL196419 PQH196417:PQH196419 QAD196417:QAD196419 QJZ196417:QJZ196419 QTV196417:QTV196419 RDR196417:RDR196419 RNN196417:RNN196419 RXJ196417:RXJ196419 SHF196417:SHF196419 SRB196417:SRB196419 TAX196417:TAX196419 TKT196417:TKT196419 TUP196417:TUP196419 UEL196417:UEL196419 UOH196417:UOH196419 UYD196417:UYD196419 VHZ196417:VHZ196419 VRV196417:VRV196419 WBR196417:WBR196419 WLN196417:WLN196419 WVJ196417:WVJ196419 B261953:B261955 IX261953:IX261955 ST261953:ST261955 ACP261953:ACP261955 AML261953:AML261955 AWH261953:AWH261955 BGD261953:BGD261955 BPZ261953:BPZ261955 BZV261953:BZV261955 CJR261953:CJR261955 CTN261953:CTN261955 DDJ261953:DDJ261955 DNF261953:DNF261955 DXB261953:DXB261955 EGX261953:EGX261955 EQT261953:EQT261955 FAP261953:FAP261955 FKL261953:FKL261955 FUH261953:FUH261955 GED261953:GED261955 GNZ261953:GNZ261955 GXV261953:GXV261955 HHR261953:HHR261955 HRN261953:HRN261955 IBJ261953:IBJ261955 ILF261953:ILF261955 IVB261953:IVB261955 JEX261953:JEX261955 JOT261953:JOT261955 JYP261953:JYP261955 KIL261953:KIL261955 KSH261953:KSH261955 LCD261953:LCD261955 LLZ261953:LLZ261955 LVV261953:LVV261955 MFR261953:MFR261955 MPN261953:MPN261955 MZJ261953:MZJ261955 NJF261953:NJF261955 NTB261953:NTB261955 OCX261953:OCX261955 OMT261953:OMT261955 OWP261953:OWP261955 PGL261953:PGL261955 PQH261953:PQH261955 QAD261953:QAD261955 QJZ261953:QJZ261955 QTV261953:QTV261955 RDR261953:RDR261955 RNN261953:RNN261955 RXJ261953:RXJ261955 SHF261953:SHF261955 SRB261953:SRB261955 TAX261953:TAX261955 TKT261953:TKT261955 TUP261953:TUP261955 UEL261953:UEL261955 UOH261953:UOH261955 UYD261953:UYD261955 VHZ261953:VHZ261955 VRV261953:VRV261955 WBR261953:WBR261955 WLN261953:WLN261955 WVJ261953:WVJ261955 B327489:B327491 IX327489:IX327491 ST327489:ST327491 ACP327489:ACP327491 AML327489:AML327491 AWH327489:AWH327491 BGD327489:BGD327491 BPZ327489:BPZ327491 BZV327489:BZV327491 CJR327489:CJR327491 CTN327489:CTN327491 DDJ327489:DDJ327491 DNF327489:DNF327491 DXB327489:DXB327491 EGX327489:EGX327491 EQT327489:EQT327491 FAP327489:FAP327491 FKL327489:FKL327491 FUH327489:FUH327491 GED327489:GED327491 GNZ327489:GNZ327491 GXV327489:GXV327491 HHR327489:HHR327491 HRN327489:HRN327491 IBJ327489:IBJ327491 ILF327489:ILF327491 IVB327489:IVB327491 JEX327489:JEX327491 JOT327489:JOT327491 JYP327489:JYP327491 KIL327489:KIL327491 KSH327489:KSH327491 LCD327489:LCD327491 LLZ327489:LLZ327491 LVV327489:LVV327491 MFR327489:MFR327491 MPN327489:MPN327491 MZJ327489:MZJ327491 NJF327489:NJF327491 NTB327489:NTB327491 OCX327489:OCX327491 OMT327489:OMT327491 OWP327489:OWP327491 PGL327489:PGL327491 PQH327489:PQH327491 QAD327489:QAD327491 QJZ327489:QJZ327491 QTV327489:QTV327491 RDR327489:RDR327491 RNN327489:RNN327491 RXJ327489:RXJ327491 SHF327489:SHF327491 SRB327489:SRB327491 TAX327489:TAX327491 TKT327489:TKT327491 TUP327489:TUP327491 UEL327489:UEL327491 UOH327489:UOH327491 UYD327489:UYD327491 VHZ327489:VHZ327491 VRV327489:VRV327491 WBR327489:WBR327491 WLN327489:WLN327491 WVJ327489:WVJ327491 B393025:B393027 IX393025:IX393027 ST393025:ST393027 ACP393025:ACP393027 AML393025:AML393027 AWH393025:AWH393027 BGD393025:BGD393027 BPZ393025:BPZ393027 BZV393025:BZV393027 CJR393025:CJR393027 CTN393025:CTN393027 DDJ393025:DDJ393027 DNF393025:DNF393027 DXB393025:DXB393027 EGX393025:EGX393027 EQT393025:EQT393027 FAP393025:FAP393027 FKL393025:FKL393027 FUH393025:FUH393027 GED393025:GED393027 GNZ393025:GNZ393027 GXV393025:GXV393027 HHR393025:HHR393027 HRN393025:HRN393027 IBJ393025:IBJ393027 ILF393025:ILF393027 IVB393025:IVB393027 JEX393025:JEX393027 JOT393025:JOT393027 JYP393025:JYP393027 KIL393025:KIL393027 KSH393025:KSH393027 LCD393025:LCD393027 LLZ393025:LLZ393027 LVV393025:LVV393027 MFR393025:MFR393027 MPN393025:MPN393027 MZJ393025:MZJ393027 NJF393025:NJF393027 NTB393025:NTB393027 OCX393025:OCX393027 OMT393025:OMT393027 OWP393025:OWP393027 PGL393025:PGL393027 PQH393025:PQH393027 QAD393025:QAD393027 QJZ393025:QJZ393027 QTV393025:QTV393027 RDR393025:RDR393027 RNN393025:RNN393027 RXJ393025:RXJ393027 SHF393025:SHF393027 SRB393025:SRB393027 TAX393025:TAX393027 TKT393025:TKT393027 TUP393025:TUP393027 UEL393025:UEL393027 UOH393025:UOH393027 UYD393025:UYD393027 VHZ393025:VHZ393027 VRV393025:VRV393027 WBR393025:WBR393027 WLN393025:WLN393027 WVJ393025:WVJ393027 B458561:B458563 IX458561:IX458563 ST458561:ST458563 ACP458561:ACP458563 AML458561:AML458563 AWH458561:AWH458563 BGD458561:BGD458563 BPZ458561:BPZ458563 BZV458561:BZV458563 CJR458561:CJR458563 CTN458561:CTN458563 DDJ458561:DDJ458563 DNF458561:DNF458563 DXB458561:DXB458563 EGX458561:EGX458563 EQT458561:EQT458563 FAP458561:FAP458563 FKL458561:FKL458563 FUH458561:FUH458563 GED458561:GED458563 GNZ458561:GNZ458563 GXV458561:GXV458563 HHR458561:HHR458563 HRN458561:HRN458563 IBJ458561:IBJ458563 ILF458561:ILF458563 IVB458561:IVB458563 JEX458561:JEX458563 JOT458561:JOT458563 JYP458561:JYP458563 KIL458561:KIL458563 KSH458561:KSH458563 LCD458561:LCD458563 LLZ458561:LLZ458563 LVV458561:LVV458563 MFR458561:MFR458563 MPN458561:MPN458563 MZJ458561:MZJ458563 NJF458561:NJF458563 NTB458561:NTB458563 OCX458561:OCX458563 OMT458561:OMT458563 OWP458561:OWP458563 PGL458561:PGL458563 PQH458561:PQH458563 QAD458561:QAD458563 QJZ458561:QJZ458563 QTV458561:QTV458563 RDR458561:RDR458563 RNN458561:RNN458563 RXJ458561:RXJ458563 SHF458561:SHF458563 SRB458561:SRB458563 TAX458561:TAX458563 TKT458561:TKT458563 TUP458561:TUP458563 UEL458561:UEL458563 UOH458561:UOH458563 UYD458561:UYD458563 VHZ458561:VHZ458563 VRV458561:VRV458563 WBR458561:WBR458563 WLN458561:WLN458563 WVJ458561:WVJ458563 B524097:B524099 IX524097:IX524099 ST524097:ST524099 ACP524097:ACP524099 AML524097:AML524099 AWH524097:AWH524099 BGD524097:BGD524099 BPZ524097:BPZ524099 BZV524097:BZV524099 CJR524097:CJR524099 CTN524097:CTN524099 DDJ524097:DDJ524099 DNF524097:DNF524099 DXB524097:DXB524099 EGX524097:EGX524099 EQT524097:EQT524099 FAP524097:FAP524099 FKL524097:FKL524099 FUH524097:FUH524099 GED524097:GED524099 GNZ524097:GNZ524099 GXV524097:GXV524099 HHR524097:HHR524099 HRN524097:HRN524099 IBJ524097:IBJ524099 ILF524097:ILF524099 IVB524097:IVB524099 JEX524097:JEX524099 JOT524097:JOT524099 JYP524097:JYP524099 KIL524097:KIL524099 KSH524097:KSH524099 LCD524097:LCD524099 LLZ524097:LLZ524099 LVV524097:LVV524099 MFR524097:MFR524099 MPN524097:MPN524099 MZJ524097:MZJ524099 NJF524097:NJF524099 NTB524097:NTB524099 OCX524097:OCX524099 OMT524097:OMT524099 OWP524097:OWP524099 PGL524097:PGL524099 PQH524097:PQH524099 QAD524097:QAD524099 QJZ524097:QJZ524099 QTV524097:QTV524099 RDR524097:RDR524099 RNN524097:RNN524099 RXJ524097:RXJ524099 SHF524097:SHF524099 SRB524097:SRB524099 TAX524097:TAX524099 TKT524097:TKT524099 TUP524097:TUP524099 UEL524097:UEL524099 UOH524097:UOH524099 UYD524097:UYD524099 VHZ524097:VHZ524099 VRV524097:VRV524099 WBR524097:WBR524099 WLN524097:WLN524099 WVJ524097:WVJ524099 B589633:B589635 IX589633:IX589635 ST589633:ST589635 ACP589633:ACP589635 AML589633:AML589635 AWH589633:AWH589635 BGD589633:BGD589635 BPZ589633:BPZ589635 BZV589633:BZV589635 CJR589633:CJR589635 CTN589633:CTN589635 DDJ589633:DDJ589635 DNF589633:DNF589635 DXB589633:DXB589635 EGX589633:EGX589635 EQT589633:EQT589635 FAP589633:FAP589635 FKL589633:FKL589635 FUH589633:FUH589635 GED589633:GED589635 GNZ589633:GNZ589635 GXV589633:GXV589635 HHR589633:HHR589635 HRN589633:HRN589635 IBJ589633:IBJ589635 ILF589633:ILF589635 IVB589633:IVB589635 JEX589633:JEX589635 JOT589633:JOT589635 JYP589633:JYP589635 KIL589633:KIL589635 KSH589633:KSH589635 LCD589633:LCD589635 LLZ589633:LLZ589635 LVV589633:LVV589635 MFR589633:MFR589635 MPN589633:MPN589635 MZJ589633:MZJ589635 NJF589633:NJF589635 NTB589633:NTB589635 OCX589633:OCX589635 OMT589633:OMT589635 OWP589633:OWP589635 PGL589633:PGL589635 PQH589633:PQH589635 QAD589633:QAD589635 QJZ589633:QJZ589635 QTV589633:QTV589635 RDR589633:RDR589635 RNN589633:RNN589635 RXJ589633:RXJ589635 SHF589633:SHF589635 SRB589633:SRB589635 TAX589633:TAX589635 TKT589633:TKT589635 TUP589633:TUP589635 UEL589633:UEL589635 UOH589633:UOH589635 UYD589633:UYD589635 VHZ589633:VHZ589635 VRV589633:VRV589635 WBR589633:WBR589635 WLN589633:WLN589635 WVJ589633:WVJ589635 B655169:B655171 IX655169:IX655171 ST655169:ST655171 ACP655169:ACP655171 AML655169:AML655171 AWH655169:AWH655171 BGD655169:BGD655171 BPZ655169:BPZ655171 BZV655169:BZV655171 CJR655169:CJR655171 CTN655169:CTN655171 DDJ655169:DDJ655171 DNF655169:DNF655171 DXB655169:DXB655171 EGX655169:EGX655171 EQT655169:EQT655171 FAP655169:FAP655171 FKL655169:FKL655171 FUH655169:FUH655171 GED655169:GED655171 GNZ655169:GNZ655171 GXV655169:GXV655171 HHR655169:HHR655171 HRN655169:HRN655171 IBJ655169:IBJ655171 ILF655169:ILF655171 IVB655169:IVB655171 JEX655169:JEX655171 JOT655169:JOT655171 JYP655169:JYP655171 KIL655169:KIL655171 KSH655169:KSH655171 LCD655169:LCD655171 LLZ655169:LLZ655171 LVV655169:LVV655171 MFR655169:MFR655171 MPN655169:MPN655171 MZJ655169:MZJ655171 NJF655169:NJF655171 NTB655169:NTB655171 OCX655169:OCX655171 OMT655169:OMT655171 OWP655169:OWP655171 PGL655169:PGL655171 PQH655169:PQH655171 QAD655169:QAD655171 QJZ655169:QJZ655171 QTV655169:QTV655171 RDR655169:RDR655171 RNN655169:RNN655171 RXJ655169:RXJ655171 SHF655169:SHF655171 SRB655169:SRB655171 TAX655169:TAX655171 TKT655169:TKT655171 TUP655169:TUP655171 UEL655169:UEL655171 UOH655169:UOH655171 UYD655169:UYD655171 VHZ655169:VHZ655171 VRV655169:VRV655171 WBR655169:WBR655171 WLN655169:WLN655171 WVJ655169:WVJ655171 B720705:B720707 IX720705:IX720707 ST720705:ST720707 ACP720705:ACP720707 AML720705:AML720707 AWH720705:AWH720707 BGD720705:BGD720707 BPZ720705:BPZ720707 BZV720705:BZV720707 CJR720705:CJR720707 CTN720705:CTN720707 DDJ720705:DDJ720707 DNF720705:DNF720707 DXB720705:DXB720707 EGX720705:EGX720707 EQT720705:EQT720707 FAP720705:FAP720707 FKL720705:FKL720707 FUH720705:FUH720707 GED720705:GED720707 GNZ720705:GNZ720707 GXV720705:GXV720707 HHR720705:HHR720707 HRN720705:HRN720707 IBJ720705:IBJ720707 ILF720705:ILF720707 IVB720705:IVB720707 JEX720705:JEX720707 JOT720705:JOT720707 JYP720705:JYP720707 KIL720705:KIL720707 KSH720705:KSH720707 LCD720705:LCD720707 LLZ720705:LLZ720707 LVV720705:LVV720707 MFR720705:MFR720707 MPN720705:MPN720707 MZJ720705:MZJ720707 NJF720705:NJF720707 NTB720705:NTB720707 OCX720705:OCX720707 OMT720705:OMT720707 OWP720705:OWP720707 PGL720705:PGL720707 PQH720705:PQH720707 QAD720705:QAD720707 QJZ720705:QJZ720707 QTV720705:QTV720707 RDR720705:RDR720707 RNN720705:RNN720707 RXJ720705:RXJ720707 SHF720705:SHF720707 SRB720705:SRB720707 TAX720705:TAX720707 TKT720705:TKT720707 TUP720705:TUP720707 UEL720705:UEL720707 UOH720705:UOH720707 UYD720705:UYD720707 VHZ720705:VHZ720707 VRV720705:VRV720707 WBR720705:WBR720707 WLN720705:WLN720707 WVJ720705:WVJ720707 B786241:B786243 IX786241:IX786243 ST786241:ST786243 ACP786241:ACP786243 AML786241:AML786243 AWH786241:AWH786243 BGD786241:BGD786243 BPZ786241:BPZ786243 BZV786241:BZV786243 CJR786241:CJR786243 CTN786241:CTN786243 DDJ786241:DDJ786243 DNF786241:DNF786243 DXB786241:DXB786243 EGX786241:EGX786243 EQT786241:EQT786243 FAP786241:FAP786243 FKL786241:FKL786243 FUH786241:FUH786243 GED786241:GED786243 GNZ786241:GNZ786243 GXV786241:GXV786243 HHR786241:HHR786243 HRN786241:HRN786243 IBJ786241:IBJ786243 ILF786241:ILF786243 IVB786241:IVB786243 JEX786241:JEX786243 JOT786241:JOT786243 JYP786241:JYP786243 KIL786241:KIL786243 KSH786241:KSH786243 LCD786241:LCD786243 LLZ786241:LLZ786243 LVV786241:LVV786243 MFR786241:MFR786243 MPN786241:MPN786243 MZJ786241:MZJ786243 NJF786241:NJF786243 NTB786241:NTB786243 OCX786241:OCX786243 OMT786241:OMT786243 OWP786241:OWP786243 PGL786241:PGL786243 PQH786241:PQH786243 QAD786241:QAD786243 QJZ786241:QJZ786243 QTV786241:QTV786243 RDR786241:RDR786243 RNN786241:RNN786243 RXJ786241:RXJ786243 SHF786241:SHF786243 SRB786241:SRB786243 TAX786241:TAX786243 TKT786241:TKT786243 TUP786241:TUP786243 UEL786241:UEL786243 UOH786241:UOH786243 UYD786241:UYD786243 VHZ786241:VHZ786243 VRV786241:VRV786243 WBR786241:WBR786243 WLN786241:WLN786243 WVJ786241:WVJ786243 B851777:B851779 IX851777:IX851779 ST851777:ST851779 ACP851777:ACP851779 AML851777:AML851779 AWH851777:AWH851779 BGD851777:BGD851779 BPZ851777:BPZ851779 BZV851777:BZV851779 CJR851777:CJR851779 CTN851777:CTN851779 DDJ851777:DDJ851779 DNF851777:DNF851779 DXB851777:DXB851779 EGX851777:EGX851779 EQT851777:EQT851779 FAP851777:FAP851779 FKL851777:FKL851779 FUH851777:FUH851779 GED851777:GED851779 GNZ851777:GNZ851779 GXV851777:GXV851779 HHR851777:HHR851779 HRN851777:HRN851779 IBJ851777:IBJ851779 ILF851777:ILF851779 IVB851777:IVB851779 JEX851777:JEX851779 JOT851777:JOT851779 JYP851777:JYP851779 KIL851777:KIL851779 KSH851777:KSH851779 LCD851777:LCD851779 LLZ851777:LLZ851779 LVV851777:LVV851779 MFR851777:MFR851779 MPN851777:MPN851779 MZJ851777:MZJ851779 NJF851777:NJF851779 NTB851777:NTB851779 OCX851777:OCX851779 OMT851777:OMT851779 OWP851777:OWP851779 PGL851777:PGL851779 PQH851777:PQH851779 QAD851777:QAD851779 QJZ851777:QJZ851779 QTV851777:QTV851779 RDR851777:RDR851779 RNN851777:RNN851779 RXJ851777:RXJ851779 SHF851777:SHF851779 SRB851777:SRB851779 TAX851777:TAX851779 TKT851777:TKT851779 TUP851777:TUP851779 UEL851777:UEL851779 UOH851777:UOH851779 UYD851777:UYD851779 VHZ851777:VHZ851779 VRV851777:VRV851779 WBR851777:WBR851779 WLN851777:WLN851779 WVJ851777:WVJ851779 B917313:B917315 IX917313:IX917315 ST917313:ST917315 ACP917313:ACP917315 AML917313:AML917315 AWH917313:AWH917315 BGD917313:BGD917315 BPZ917313:BPZ917315 BZV917313:BZV917315 CJR917313:CJR917315 CTN917313:CTN917315 DDJ917313:DDJ917315 DNF917313:DNF917315 DXB917313:DXB917315 EGX917313:EGX917315 EQT917313:EQT917315 FAP917313:FAP917315 FKL917313:FKL917315 FUH917313:FUH917315 GED917313:GED917315 GNZ917313:GNZ917315 GXV917313:GXV917315 HHR917313:HHR917315 HRN917313:HRN917315 IBJ917313:IBJ917315 ILF917313:ILF917315 IVB917313:IVB917315 JEX917313:JEX917315 JOT917313:JOT917315 JYP917313:JYP917315 KIL917313:KIL917315 KSH917313:KSH917315 LCD917313:LCD917315 LLZ917313:LLZ917315 LVV917313:LVV917315 MFR917313:MFR917315 MPN917313:MPN917315 MZJ917313:MZJ917315 NJF917313:NJF917315 NTB917313:NTB917315 OCX917313:OCX917315 OMT917313:OMT917315 OWP917313:OWP917315 PGL917313:PGL917315 PQH917313:PQH917315 QAD917313:QAD917315 QJZ917313:QJZ917315 QTV917313:QTV917315 RDR917313:RDR917315 RNN917313:RNN917315 RXJ917313:RXJ917315 SHF917313:SHF917315 SRB917313:SRB917315 TAX917313:TAX917315 TKT917313:TKT917315 TUP917313:TUP917315 UEL917313:UEL917315 UOH917313:UOH917315 UYD917313:UYD917315 VHZ917313:VHZ917315 VRV917313:VRV917315 WBR917313:WBR917315 WLN917313:WLN917315 WVJ917313:WVJ917315 B982849:B982851 IX982849:IX982851 ST982849:ST982851 ACP982849:ACP982851 AML982849:AML982851 AWH982849:AWH982851 BGD982849:BGD982851 BPZ982849:BPZ982851 BZV982849:BZV982851 CJR982849:CJR982851 CTN982849:CTN982851 DDJ982849:DDJ982851 DNF982849:DNF982851 DXB982849:DXB982851 EGX982849:EGX982851 EQT982849:EQT982851 FAP982849:FAP982851 FKL982849:FKL982851 FUH982849:FUH982851 GED982849:GED982851 GNZ982849:GNZ982851 GXV982849:GXV982851 HHR982849:HHR982851 HRN982849:HRN982851 IBJ982849:IBJ982851 ILF982849:ILF982851 IVB982849:IVB982851 JEX982849:JEX982851 JOT982849:JOT982851 JYP982849:JYP982851 KIL982849:KIL982851 KSH982849:KSH982851 LCD982849:LCD982851 LLZ982849:LLZ982851 LVV982849:LVV982851 MFR982849:MFR982851 MPN982849:MPN982851 MZJ982849:MZJ982851 NJF982849:NJF982851 NTB982849:NTB982851 OCX982849:OCX982851 OMT982849:OMT982851 OWP982849:OWP982851 PGL982849:PGL982851 PQH982849:PQH982851 QAD982849:QAD982851 QJZ982849:QJZ982851 QTV982849:QTV982851 RDR982849:RDR982851 RNN982849:RNN982851 RXJ982849:RXJ982851 SHF982849:SHF982851 SRB982849:SRB982851 TAX982849:TAX982851 TKT982849:TKT982851 TUP982849:TUP982851 UEL982849:UEL982851 UOH982849:UOH982851 UYD982849:UYD982851 VHZ982849:VHZ982851 VRV982849:VRV982851 WBR982849:WBR982851 WLN982849:WLN982851 WVJ982849:WVJ982851 B65470 IX65470 ST65470 ACP65470 AML65470 AWH65470 BGD65470 BPZ65470 BZV65470 CJR65470 CTN65470 DDJ65470 DNF65470 DXB65470 EGX65470 EQT65470 FAP65470 FKL65470 FUH65470 GED65470 GNZ65470 GXV65470 HHR65470 HRN65470 IBJ65470 ILF65470 IVB65470 JEX65470 JOT65470 JYP65470 KIL65470 KSH65470 LCD65470 LLZ65470 LVV65470 MFR65470 MPN65470 MZJ65470 NJF65470 NTB65470 OCX65470 OMT65470 OWP65470 PGL65470 PQH65470 QAD65470 QJZ65470 QTV65470 RDR65470 RNN65470 RXJ65470 SHF65470 SRB65470 TAX65470 TKT65470 TUP65470 UEL65470 UOH65470 UYD65470 VHZ65470 VRV65470 WBR65470 WLN65470 WVJ65470 B131006 IX131006 ST131006 ACP131006 AML131006 AWH131006 BGD131006 BPZ131006 BZV131006 CJR131006 CTN131006 DDJ131006 DNF131006 DXB131006 EGX131006 EQT131006 FAP131006 FKL131006 FUH131006 GED131006 GNZ131006 GXV131006 HHR131006 HRN131006 IBJ131006 ILF131006 IVB131006 JEX131006 JOT131006 JYP131006 KIL131006 KSH131006 LCD131006 LLZ131006 LVV131006 MFR131006 MPN131006 MZJ131006 NJF131006 NTB131006 OCX131006 OMT131006 OWP131006 PGL131006 PQH131006 QAD131006 QJZ131006 QTV131006 RDR131006 RNN131006 RXJ131006 SHF131006 SRB131006 TAX131006 TKT131006 TUP131006 UEL131006 UOH131006 UYD131006 VHZ131006 VRV131006 WBR131006 WLN131006 WVJ131006 B196542 IX196542 ST196542 ACP196542 AML196542 AWH196542 BGD196542 BPZ196542 BZV196542 CJR196542 CTN196542 DDJ196542 DNF196542 DXB196542 EGX196542 EQT196542 FAP196542 FKL196542 FUH196542 GED196542 GNZ196542 GXV196542 HHR196542 HRN196542 IBJ196542 ILF196542 IVB196542 JEX196542 JOT196542 JYP196542 KIL196542 KSH196542 LCD196542 LLZ196542 LVV196542 MFR196542 MPN196542 MZJ196542 NJF196542 NTB196542 OCX196542 OMT196542 OWP196542 PGL196542 PQH196542 QAD196542 QJZ196542 QTV196542 RDR196542 RNN196542 RXJ196542 SHF196542 SRB196542 TAX196542 TKT196542 TUP196542 UEL196542 UOH196542 UYD196542 VHZ196542 VRV196542 WBR196542 WLN196542 WVJ196542 B262078 IX262078 ST262078 ACP262078 AML262078 AWH262078 BGD262078 BPZ262078 BZV262078 CJR262078 CTN262078 DDJ262078 DNF262078 DXB262078 EGX262078 EQT262078 FAP262078 FKL262078 FUH262078 GED262078 GNZ262078 GXV262078 HHR262078 HRN262078 IBJ262078 ILF262078 IVB262078 JEX262078 JOT262078 JYP262078 KIL262078 KSH262078 LCD262078 LLZ262078 LVV262078 MFR262078 MPN262078 MZJ262078 NJF262078 NTB262078 OCX262078 OMT262078 OWP262078 PGL262078 PQH262078 QAD262078 QJZ262078 QTV262078 RDR262078 RNN262078 RXJ262078 SHF262078 SRB262078 TAX262078 TKT262078 TUP262078 UEL262078 UOH262078 UYD262078 VHZ262078 VRV262078 WBR262078 WLN262078 WVJ262078 B327614 IX327614 ST327614 ACP327614 AML327614 AWH327614 BGD327614 BPZ327614 BZV327614 CJR327614 CTN327614 DDJ327614 DNF327614 DXB327614 EGX327614 EQT327614 FAP327614 FKL327614 FUH327614 GED327614 GNZ327614 GXV327614 HHR327614 HRN327614 IBJ327614 ILF327614 IVB327614 JEX327614 JOT327614 JYP327614 KIL327614 KSH327614 LCD327614 LLZ327614 LVV327614 MFR327614 MPN327614 MZJ327614 NJF327614 NTB327614 OCX327614 OMT327614 OWP327614 PGL327614 PQH327614 QAD327614 QJZ327614 QTV327614 RDR327614 RNN327614 RXJ327614 SHF327614 SRB327614 TAX327614 TKT327614 TUP327614 UEL327614 UOH327614 UYD327614 VHZ327614 VRV327614 WBR327614 WLN327614 WVJ327614 B393150 IX393150 ST393150 ACP393150 AML393150 AWH393150 BGD393150 BPZ393150 BZV393150 CJR393150 CTN393150 DDJ393150 DNF393150 DXB393150 EGX393150 EQT393150 FAP393150 FKL393150 FUH393150 GED393150 GNZ393150 GXV393150 HHR393150 HRN393150 IBJ393150 ILF393150 IVB393150 JEX393150 JOT393150 JYP393150 KIL393150 KSH393150 LCD393150 LLZ393150 LVV393150 MFR393150 MPN393150 MZJ393150 NJF393150 NTB393150 OCX393150 OMT393150 OWP393150 PGL393150 PQH393150 QAD393150 QJZ393150 QTV393150 RDR393150 RNN393150 RXJ393150 SHF393150 SRB393150 TAX393150 TKT393150 TUP393150 UEL393150 UOH393150 UYD393150 VHZ393150 VRV393150 WBR393150 WLN393150 WVJ393150 B458686 IX458686 ST458686 ACP458686 AML458686 AWH458686 BGD458686 BPZ458686 BZV458686 CJR458686 CTN458686 DDJ458686 DNF458686 DXB458686 EGX458686 EQT458686 FAP458686 FKL458686 FUH458686 GED458686 GNZ458686 GXV458686 HHR458686 HRN458686 IBJ458686 ILF458686 IVB458686 JEX458686 JOT458686 JYP458686 KIL458686 KSH458686 LCD458686 LLZ458686 LVV458686 MFR458686 MPN458686 MZJ458686 NJF458686 NTB458686 OCX458686 OMT458686 OWP458686 PGL458686 PQH458686 QAD458686 QJZ458686 QTV458686 RDR458686 RNN458686 RXJ458686 SHF458686 SRB458686 TAX458686 TKT458686 TUP458686 UEL458686 UOH458686 UYD458686 VHZ458686 VRV458686 WBR458686 WLN458686 WVJ458686 B524222 IX524222 ST524222 ACP524222 AML524222 AWH524222 BGD524222 BPZ524222 BZV524222 CJR524222 CTN524222 DDJ524222 DNF524222 DXB524222 EGX524222 EQT524222 FAP524222 FKL524222 FUH524222 GED524222 GNZ524222 GXV524222 HHR524222 HRN524222 IBJ524222 ILF524222 IVB524222 JEX524222 JOT524222 JYP524222 KIL524222 KSH524222 LCD524222 LLZ524222 LVV524222 MFR524222 MPN524222 MZJ524222 NJF524222 NTB524222 OCX524222 OMT524222 OWP524222 PGL524222 PQH524222 QAD524222 QJZ524222 QTV524222 RDR524222 RNN524222 RXJ524222 SHF524222 SRB524222 TAX524222 TKT524222 TUP524222 UEL524222 UOH524222 UYD524222 VHZ524222 VRV524222 WBR524222 WLN524222 WVJ524222 B589758 IX589758 ST589758 ACP589758 AML589758 AWH589758 BGD589758 BPZ589758 BZV589758 CJR589758 CTN589758 DDJ589758 DNF589758 DXB589758 EGX589758 EQT589758 FAP589758 FKL589758 FUH589758 GED589758 GNZ589758 GXV589758 HHR589758 HRN589758 IBJ589758 ILF589758 IVB589758 JEX589758 JOT589758 JYP589758 KIL589758 KSH589758 LCD589758 LLZ589758 LVV589758 MFR589758 MPN589758 MZJ589758 NJF589758 NTB589758 OCX589758 OMT589758 OWP589758 PGL589758 PQH589758 QAD589758 QJZ589758 QTV589758 RDR589758 RNN589758 RXJ589758 SHF589758 SRB589758 TAX589758 TKT589758 TUP589758 UEL589758 UOH589758 UYD589758 VHZ589758 VRV589758 WBR589758 WLN589758 WVJ589758 B655294 IX655294 ST655294 ACP655294 AML655294 AWH655294 BGD655294 BPZ655294 BZV655294 CJR655294 CTN655294 DDJ655294 DNF655294 DXB655294 EGX655294 EQT655294 FAP655294 FKL655294 FUH655294 GED655294 GNZ655294 GXV655294 HHR655294 HRN655294 IBJ655294 ILF655294 IVB655294 JEX655294 JOT655294 JYP655294 KIL655294 KSH655294 LCD655294 LLZ655294 LVV655294 MFR655294 MPN655294 MZJ655294 NJF655294 NTB655294 OCX655294 OMT655294 OWP655294 PGL655294 PQH655294 QAD655294 QJZ655294 QTV655294 RDR655294 RNN655294 RXJ655294 SHF655294 SRB655294 TAX655294 TKT655294 TUP655294 UEL655294 UOH655294 UYD655294 VHZ655294 VRV655294 WBR655294 WLN655294 WVJ655294 B720830 IX720830 ST720830 ACP720830 AML720830 AWH720830 BGD720830 BPZ720830 BZV720830 CJR720830 CTN720830 DDJ720830 DNF720830 DXB720830 EGX720830 EQT720830 FAP720830 FKL720830 FUH720830 GED720830 GNZ720830 GXV720830 HHR720830 HRN720830 IBJ720830 ILF720830 IVB720830 JEX720830 JOT720830 JYP720830 KIL720830 KSH720830 LCD720830 LLZ720830 LVV720830 MFR720830 MPN720830 MZJ720830 NJF720830 NTB720830 OCX720830 OMT720830 OWP720830 PGL720830 PQH720830 QAD720830 QJZ720830 QTV720830 RDR720830 RNN720830 RXJ720830 SHF720830 SRB720830 TAX720830 TKT720830 TUP720830 UEL720830 UOH720830 UYD720830 VHZ720830 VRV720830 WBR720830 WLN720830 WVJ720830 B786366 IX786366 ST786366 ACP786366 AML786366 AWH786366 BGD786366 BPZ786366 BZV786366 CJR786366 CTN786366 DDJ786366 DNF786366 DXB786366 EGX786366 EQT786366 FAP786366 FKL786366 FUH786366 GED786366 GNZ786366 GXV786366 HHR786366 HRN786366 IBJ786366 ILF786366 IVB786366 JEX786366 JOT786366 JYP786366 KIL786366 KSH786366 LCD786366 LLZ786366 LVV786366 MFR786366 MPN786366 MZJ786366 NJF786366 NTB786366 OCX786366 OMT786366 OWP786366 PGL786366 PQH786366 QAD786366 QJZ786366 QTV786366 RDR786366 RNN786366 RXJ786366 SHF786366 SRB786366 TAX786366 TKT786366 TUP786366 UEL786366 UOH786366 UYD786366 VHZ786366 VRV786366 WBR786366 WLN786366 WVJ786366 B851902 IX851902 ST851902 ACP851902 AML851902 AWH851902 BGD851902 BPZ851902 BZV851902 CJR851902 CTN851902 DDJ851902 DNF851902 DXB851902 EGX851902 EQT851902 FAP851902 FKL851902 FUH851902 GED851902 GNZ851902 GXV851902 HHR851902 HRN851902 IBJ851902 ILF851902 IVB851902 JEX851902 JOT851902 JYP851902 KIL851902 KSH851902 LCD851902 LLZ851902 LVV851902 MFR851902 MPN851902 MZJ851902 NJF851902 NTB851902 OCX851902 OMT851902 OWP851902 PGL851902 PQH851902 QAD851902 QJZ851902 QTV851902 RDR851902 RNN851902 RXJ851902 SHF851902 SRB851902 TAX851902 TKT851902 TUP851902 UEL851902 UOH851902 UYD851902 VHZ851902 VRV851902 WBR851902 WLN851902 WVJ851902 B917438 IX917438 ST917438 ACP917438 AML917438 AWH917438 BGD917438 BPZ917438 BZV917438 CJR917438 CTN917438 DDJ917438 DNF917438 DXB917438 EGX917438 EQT917438 FAP917438 FKL917438 FUH917438 GED917438 GNZ917438 GXV917438 HHR917438 HRN917438 IBJ917438 ILF917438 IVB917438 JEX917438 JOT917438 JYP917438 KIL917438 KSH917438 LCD917438 LLZ917438 LVV917438 MFR917438 MPN917438 MZJ917438 NJF917438 NTB917438 OCX917438 OMT917438 OWP917438 PGL917438 PQH917438 QAD917438 QJZ917438 QTV917438 RDR917438 RNN917438 RXJ917438 SHF917438 SRB917438 TAX917438 TKT917438 TUP917438 UEL917438 UOH917438 UYD917438 VHZ917438 VRV917438 WBR917438 WLN917438 WVJ917438 B982974 IX982974 ST982974 ACP982974 AML982974 AWH982974 BGD982974 BPZ982974 BZV982974 CJR982974 CTN982974 DDJ982974 DNF982974 DXB982974 EGX982974 EQT982974 FAP982974 FKL982974 FUH982974 GED982974 GNZ982974 GXV982974 HHR982974 HRN982974 IBJ982974 ILF982974 IVB982974 JEX982974 JOT982974 JYP982974 KIL982974 KSH982974 LCD982974 LLZ982974 LVV982974 MFR982974 MPN982974 MZJ982974 NJF982974 NTB982974 OCX982974 OMT982974 OWP982974 PGL982974 PQH982974 QAD982974 QJZ982974 QTV982974 RDR982974 RNN982974 RXJ982974 SHF982974 SRB982974 TAX982974 TKT982974 TUP982974 UEL982974 UOH982974 UYD982974 VHZ982974 VRV982974 WBR982974 WLN982974 WVJ982974 B65403 IX65403 ST65403 ACP65403 AML65403 AWH65403 BGD65403 BPZ65403 BZV65403 CJR65403 CTN65403 DDJ65403 DNF65403 DXB65403 EGX65403 EQT65403 FAP65403 FKL65403 FUH65403 GED65403 GNZ65403 GXV65403 HHR65403 HRN65403 IBJ65403 ILF65403 IVB65403 JEX65403 JOT65403 JYP65403 KIL65403 KSH65403 LCD65403 LLZ65403 LVV65403 MFR65403 MPN65403 MZJ65403 NJF65403 NTB65403 OCX65403 OMT65403 OWP65403 PGL65403 PQH65403 QAD65403 QJZ65403 QTV65403 RDR65403 RNN65403 RXJ65403 SHF65403 SRB65403 TAX65403 TKT65403 TUP65403 UEL65403 UOH65403 UYD65403 VHZ65403 VRV65403 WBR65403 WLN65403 WVJ65403 B130939 IX130939 ST130939 ACP130939 AML130939 AWH130939 BGD130939 BPZ130939 BZV130939 CJR130939 CTN130939 DDJ130939 DNF130939 DXB130939 EGX130939 EQT130939 FAP130939 FKL130939 FUH130939 GED130939 GNZ130939 GXV130939 HHR130939 HRN130939 IBJ130939 ILF130939 IVB130939 JEX130939 JOT130939 JYP130939 KIL130939 KSH130939 LCD130939 LLZ130939 LVV130939 MFR130939 MPN130939 MZJ130939 NJF130939 NTB130939 OCX130939 OMT130939 OWP130939 PGL130939 PQH130939 QAD130939 QJZ130939 QTV130939 RDR130939 RNN130939 RXJ130939 SHF130939 SRB130939 TAX130939 TKT130939 TUP130939 UEL130939 UOH130939 UYD130939 VHZ130939 VRV130939 WBR130939 WLN130939 WVJ130939 B196475 IX196475 ST196475 ACP196475 AML196475 AWH196475 BGD196475 BPZ196475 BZV196475 CJR196475 CTN196475 DDJ196475 DNF196475 DXB196475 EGX196475 EQT196475 FAP196475 FKL196475 FUH196475 GED196475 GNZ196475 GXV196475 HHR196475 HRN196475 IBJ196475 ILF196475 IVB196475 JEX196475 JOT196475 JYP196475 KIL196475 KSH196475 LCD196475 LLZ196475 LVV196475 MFR196475 MPN196475 MZJ196475 NJF196475 NTB196475 OCX196475 OMT196475 OWP196475 PGL196475 PQH196475 QAD196475 QJZ196475 QTV196475 RDR196475 RNN196475 RXJ196475 SHF196475 SRB196475 TAX196475 TKT196475 TUP196475 UEL196475 UOH196475 UYD196475 VHZ196475 VRV196475 WBR196475 WLN196475 WVJ196475 B262011 IX262011 ST262011 ACP262011 AML262011 AWH262011 BGD262011 BPZ262011 BZV262011 CJR262011 CTN262011 DDJ262011 DNF262011 DXB262011 EGX262011 EQT262011 FAP262011 FKL262011 FUH262011 GED262011 GNZ262011 GXV262011 HHR262011 HRN262011 IBJ262011 ILF262011 IVB262011 JEX262011 JOT262011 JYP262011 KIL262011 KSH262011 LCD262011 LLZ262011 LVV262011 MFR262011 MPN262011 MZJ262011 NJF262011 NTB262011 OCX262011 OMT262011 OWP262011 PGL262011 PQH262011 QAD262011 QJZ262011 QTV262011 RDR262011 RNN262011 RXJ262011 SHF262011 SRB262011 TAX262011 TKT262011 TUP262011 UEL262011 UOH262011 UYD262011 VHZ262011 VRV262011 WBR262011 WLN262011 WVJ262011 B327547 IX327547 ST327547 ACP327547 AML327547 AWH327547 BGD327547 BPZ327547 BZV327547 CJR327547 CTN327547 DDJ327547 DNF327547 DXB327547 EGX327547 EQT327547 FAP327547 FKL327547 FUH327547 GED327547 GNZ327547 GXV327547 HHR327547 HRN327547 IBJ327547 ILF327547 IVB327547 JEX327547 JOT327547 JYP327547 KIL327547 KSH327547 LCD327547 LLZ327547 LVV327547 MFR327547 MPN327547 MZJ327547 NJF327547 NTB327547 OCX327547 OMT327547 OWP327547 PGL327547 PQH327547 QAD327547 QJZ327547 QTV327547 RDR327547 RNN327547 RXJ327547 SHF327547 SRB327547 TAX327547 TKT327547 TUP327547 UEL327547 UOH327547 UYD327547 VHZ327547 VRV327547 WBR327547 WLN327547 WVJ327547 B393083 IX393083 ST393083 ACP393083 AML393083 AWH393083 BGD393083 BPZ393083 BZV393083 CJR393083 CTN393083 DDJ393083 DNF393083 DXB393083 EGX393083 EQT393083 FAP393083 FKL393083 FUH393083 GED393083 GNZ393083 GXV393083 HHR393083 HRN393083 IBJ393083 ILF393083 IVB393083 JEX393083 JOT393083 JYP393083 KIL393083 KSH393083 LCD393083 LLZ393083 LVV393083 MFR393083 MPN393083 MZJ393083 NJF393083 NTB393083 OCX393083 OMT393083 OWP393083 PGL393083 PQH393083 QAD393083 QJZ393083 QTV393083 RDR393083 RNN393083 RXJ393083 SHF393083 SRB393083 TAX393083 TKT393083 TUP393083 UEL393083 UOH393083 UYD393083 VHZ393083 VRV393083 WBR393083 WLN393083 WVJ393083 B458619 IX458619 ST458619 ACP458619 AML458619 AWH458619 BGD458619 BPZ458619 BZV458619 CJR458619 CTN458619 DDJ458619 DNF458619 DXB458619 EGX458619 EQT458619 FAP458619 FKL458619 FUH458619 GED458619 GNZ458619 GXV458619 HHR458619 HRN458619 IBJ458619 ILF458619 IVB458619 JEX458619 JOT458619 JYP458619 KIL458619 KSH458619 LCD458619 LLZ458619 LVV458619 MFR458619 MPN458619 MZJ458619 NJF458619 NTB458619 OCX458619 OMT458619 OWP458619 PGL458619 PQH458619 QAD458619 QJZ458619 QTV458619 RDR458619 RNN458619 RXJ458619 SHF458619 SRB458619 TAX458619 TKT458619 TUP458619 UEL458619 UOH458619 UYD458619 VHZ458619 VRV458619 WBR458619 WLN458619 WVJ458619 B524155 IX524155 ST524155 ACP524155 AML524155 AWH524155 BGD524155 BPZ524155 BZV524155 CJR524155 CTN524155 DDJ524155 DNF524155 DXB524155 EGX524155 EQT524155 FAP524155 FKL524155 FUH524155 GED524155 GNZ524155 GXV524155 HHR524155 HRN524155 IBJ524155 ILF524155 IVB524155 JEX524155 JOT524155 JYP524155 KIL524155 KSH524155 LCD524155 LLZ524155 LVV524155 MFR524155 MPN524155 MZJ524155 NJF524155 NTB524155 OCX524155 OMT524155 OWP524155 PGL524155 PQH524155 QAD524155 QJZ524155 QTV524155 RDR524155 RNN524155 RXJ524155 SHF524155 SRB524155 TAX524155 TKT524155 TUP524155 UEL524155 UOH524155 UYD524155 VHZ524155 VRV524155 WBR524155 WLN524155 WVJ524155 B589691 IX589691 ST589691 ACP589691 AML589691 AWH589691 BGD589691 BPZ589691 BZV589691 CJR589691 CTN589691 DDJ589691 DNF589691 DXB589691 EGX589691 EQT589691 FAP589691 FKL589691 FUH589691 GED589691 GNZ589691 GXV589691 HHR589691 HRN589691 IBJ589691 ILF589691 IVB589691 JEX589691 JOT589691 JYP589691 KIL589691 KSH589691 LCD589691 LLZ589691 LVV589691 MFR589691 MPN589691 MZJ589691 NJF589691 NTB589691 OCX589691 OMT589691 OWP589691 PGL589691 PQH589691 QAD589691 QJZ589691 QTV589691 RDR589691 RNN589691 RXJ589691 SHF589691 SRB589691 TAX589691 TKT589691 TUP589691 UEL589691 UOH589691 UYD589691 VHZ589691 VRV589691 WBR589691 WLN589691 WVJ589691 B655227 IX655227 ST655227 ACP655227 AML655227 AWH655227 BGD655227 BPZ655227 BZV655227 CJR655227 CTN655227 DDJ655227 DNF655227 DXB655227 EGX655227 EQT655227 FAP655227 FKL655227 FUH655227 GED655227 GNZ655227 GXV655227 HHR655227 HRN655227 IBJ655227 ILF655227 IVB655227 JEX655227 JOT655227 JYP655227 KIL655227 KSH655227 LCD655227 LLZ655227 LVV655227 MFR655227 MPN655227 MZJ655227 NJF655227 NTB655227 OCX655227 OMT655227 OWP655227 PGL655227 PQH655227 QAD655227 QJZ655227 QTV655227 RDR655227 RNN655227 RXJ655227 SHF655227 SRB655227 TAX655227 TKT655227 TUP655227 UEL655227 UOH655227 UYD655227 VHZ655227 VRV655227 WBR655227 WLN655227 WVJ655227 B720763 IX720763 ST720763 ACP720763 AML720763 AWH720763 BGD720763 BPZ720763 BZV720763 CJR720763 CTN720763 DDJ720763 DNF720763 DXB720763 EGX720763 EQT720763 FAP720763 FKL720763 FUH720763 GED720763 GNZ720763 GXV720763 HHR720763 HRN720763 IBJ720763 ILF720763 IVB720763 JEX720763 JOT720763 JYP720763 KIL720763 KSH720763 LCD720763 LLZ720763 LVV720763 MFR720763 MPN720763 MZJ720763 NJF720763 NTB720763 OCX720763 OMT720763 OWP720763 PGL720763 PQH720763 QAD720763 QJZ720763 QTV720763 RDR720763 RNN720763 RXJ720763 SHF720763 SRB720763 TAX720763 TKT720763 TUP720763 UEL720763 UOH720763 UYD720763 VHZ720763 VRV720763 WBR720763 WLN720763 WVJ720763 B786299 IX786299 ST786299 ACP786299 AML786299 AWH786299 BGD786299 BPZ786299 BZV786299 CJR786299 CTN786299 DDJ786299 DNF786299 DXB786299 EGX786299 EQT786299 FAP786299 FKL786299 FUH786299 GED786299 GNZ786299 GXV786299 HHR786299 HRN786299 IBJ786299 ILF786299 IVB786299 JEX786299 JOT786299 JYP786299 KIL786299 KSH786299 LCD786299 LLZ786299 LVV786299 MFR786299 MPN786299 MZJ786299 NJF786299 NTB786299 OCX786299 OMT786299 OWP786299 PGL786299 PQH786299 QAD786299 QJZ786299 QTV786299 RDR786299 RNN786299 RXJ786299 SHF786299 SRB786299 TAX786299 TKT786299 TUP786299 UEL786299 UOH786299 UYD786299 VHZ786299 VRV786299 WBR786299 WLN786299 WVJ786299 B851835 IX851835 ST851835 ACP851835 AML851835 AWH851835 BGD851835 BPZ851835 BZV851835 CJR851835 CTN851835 DDJ851835 DNF851835 DXB851835 EGX851835 EQT851835 FAP851835 FKL851835 FUH851835 GED851835 GNZ851835 GXV851835 HHR851835 HRN851835 IBJ851835 ILF851835 IVB851835 JEX851835 JOT851835 JYP851835 KIL851835 KSH851835 LCD851835 LLZ851835 LVV851835 MFR851835 MPN851835 MZJ851835 NJF851835 NTB851835 OCX851835 OMT851835 OWP851835 PGL851835 PQH851835 QAD851835 QJZ851835 QTV851835 RDR851835 RNN851835 RXJ851835 SHF851835 SRB851835 TAX851835 TKT851835 TUP851835 UEL851835 UOH851835 UYD851835 VHZ851835 VRV851835 WBR851835 WLN851835 WVJ851835 B917371 IX917371 ST917371 ACP917371 AML917371 AWH917371 BGD917371 BPZ917371 BZV917371 CJR917371 CTN917371 DDJ917371 DNF917371 DXB917371 EGX917371 EQT917371 FAP917371 FKL917371 FUH917371 GED917371 GNZ917371 GXV917371 HHR917371 HRN917371 IBJ917371 ILF917371 IVB917371 JEX917371 JOT917371 JYP917371 KIL917371 KSH917371 LCD917371 LLZ917371 LVV917371 MFR917371 MPN917371 MZJ917371 NJF917371 NTB917371 OCX917371 OMT917371 OWP917371 PGL917371 PQH917371 QAD917371 QJZ917371 QTV917371 RDR917371 RNN917371 RXJ917371 SHF917371 SRB917371 TAX917371 TKT917371 TUP917371 UEL917371 UOH917371 UYD917371 VHZ917371 VRV917371 WBR917371 WLN917371 WVJ917371 B982907 IX982907 ST982907 ACP982907 AML982907 AWH982907 BGD982907 BPZ982907 BZV982907 CJR982907 CTN982907 DDJ982907 DNF982907 DXB982907 EGX982907 EQT982907 FAP982907 FKL982907 FUH982907 GED982907 GNZ982907 GXV982907 HHR982907 HRN982907 IBJ982907 ILF982907 IVB982907 JEX982907 JOT982907 JYP982907 KIL982907 KSH982907 LCD982907 LLZ982907 LVV982907 MFR982907 MPN982907 MZJ982907 NJF982907 NTB982907 OCX982907 OMT982907 OWP982907 PGL982907 PQH982907 QAD982907 QJZ982907 QTV982907 RDR982907 RNN982907 RXJ982907 SHF982907 SRB982907 TAX982907 TKT982907 TUP982907 UEL982907 UOH982907 UYD982907 VHZ982907 VRV982907 WBR982907 WLN982907 WVJ982907 B65411 IX65411 ST65411 ACP65411 AML65411 AWH65411 BGD65411 BPZ65411 BZV65411 CJR65411 CTN65411 DDJ65411 DNF65411 DXB65411 EGX65411 EQT65411 FAP65411 FKL65411 FUH65411 GED65411 GNZ65411 GXV65411 HHR65411 HRN65411 IBJ65411 ILF65411 IVB65411 JEX65411 JOT65411 JYP65411 KIL65411 KSH65411 LCD65411 LLZ65411 LVV65411 MFR65411 MPN65411 MZJ65411 NJF65411 NTB65411 OCX65411 OMT65411 OWP65411 PGL65411 PQH65411 QAD65411 QJZ65411 QTV65411 RDR65411 RNN65411 RXJ65411 SHF65411 SRB65411 TAX65411 TKT65411 TUP65411 UEL65411 UOH65411 UYD65411 VHZ65411 VRV65411 WBR65411 WLN65411 WVJ65411 B130947 IX130947 ST130947 ACP130947 AML130947 AWH130947 BGD130947 BPZ130947 BZV130947 CJR130947 CTN130947 DDJ130947 DNF130947 DXB130947 EGX130947 EQT130947 FAP130947 FKL130947 FUH130947 GED130947 GNZ130947 GXV130947 HHR130947 HRN130947 IBJ130947 ILF130947 IVB130947 JEX130947 JOT130947 JYP130947 KIL130947 KSH130947 LCD130947 LLZ130947 LVV130947 MFR130947 MPN130947 MZJ130947 NJF130947 NTB130947 OCX130947 OMT130947 OWP130947 PGL130947 PQH130947 QAD130947 QJZ130947 QTV130947 RDR130947 RNN130947 RXJ130947 SHF130947 SRB130947 TAX130947 TKT130947 TUP130947 UEL130947 UOH130947 UYD130947 VHZ130947 VRV130947 WBR130947 WLN130947 WVJ130947 B196483 IX196483 ST196483 ACP196483 AML196483 AWH196483 BGD196483 BPZ196483 BZV196483 CJR196483 CTN196483 DDJ196483 DNF196483 DXB196483 EGX196483 EQT196483 FAP196483 FKL196483 FUH196483 GED196483 GNZ196483 GXV196483 HHR196483 HRN196483 IBJ196483 ILF196483 IVB196483 JEX196483 JOT196483 JYP196483 KIL196483 KSH196483 LCD196483 LLZ196483 LVV196483 MFR196483 MPN196483 MZJ196483 NJF196483 NTB196483 OCX196483 OMT196483 OWP196483 PGL196483 PQH196483 QAD196483 QJZ196483 QTV196483 RDR196483 RNN196483 RXJ196483 SHF196483 SRB196483 TAX196483 TKT196483 TUP196483 UEL196483 UOH196483 UYD196483 VHZ196483 VRV196483 WBR196483 WLN196483 WVJ196483 B262019 IX262019 ST262019 ACP262019 AML262019 AWH262019 BGD262019 BPZ262019 BZV262019 CJR262019 CTN262019 DDJ262019 DNF262019 DXB262019 EGX262019 EQT262019 FAP262019 FKL262019 FUH262019 GED262019 GNZ262019 GXV262019 HHR262019 HRN262019 IBJ262019 ILF262019 IVB262019 JEX262019 JOT262019 JYP262019 KIL262019 KSH262019 LCD262019 LLZ262019 LVV262019 MFR262019 MPN262019 MZJ262019 NJF262019 NTB262019 OCX262019 OMT262019 OWP262019 PGL262019 PQH262019 QAD262019 QJZ262019 QTV262019 RDR262019 RNN262019 RXJ262019 SHF262019 SRB262019 TAX262019 TKT262019 TUP262019 UEL262019 UOH262019 UYD262019 VHZ262019 VRV262019 WBR262019 WLN262019 WVJ262019 B327555 IX327555 ST327555 ACP327555 AML327555 AWH327555 BGD327555 BPZ327555 BZV327555 CJR327555 CTN327555 DDJ327555 DNF327555 DXB327555 EGX327555 EQT327555 FAP327555 FKL327555 FUH327555 GED327555 GNZ327555 GXV327555 HHR327555 HRN327555 IBJ327555 ILF327555 IVB327555 JEX327555 JOT327555 JYP327555 KIL327555 KSH327555 LCD327555 LLZ327555 LVV327555 MFR327555 MPN327555 MZJ327555 NJF327555 NTB327555 OCX327555 OMT327555 OWP327555 PGL327555 PQH327555 QAD327555 QJZ327555 QTV327555 RDR327555 RNN327555 RXJ327555 SHF327555 SRB327555 TAX327555 TKT327555 TUP327555 UEL327555 UOH327555 UYD327555 VHZ327555 VRV327555 WBR327555 WLN327555 WVJ327555 B393091 IX393091 ST393091 ACP393091 AML393091 AWH393091 BGD393091 BPZ393091 BZV393091 CJR393091 CTN393091 DDJ393091 DNF393091 DXB393091 EGX393091 EQT393091 FAP393091 FKL393091 FUH393091 GED393091 GNZ393091 GXV393091 HHR393091 HRN393091 IBJ393091 ILF393091 IVB393091 JEX393091 JOT393091 JYP393091 KIL393091 KSH393091 LCD393091 LLZ393091 LVV393091 MFR393091 MPN393091 MZJ393091 NJF393091 NTB393091 OCX393091 OMT393091 OWP393091 PGL393091 PQH393091 QAD393091 QJZ393091 QTV393091 RDR393091 RNN393091 RXJ393091 SHF393091 SRB393091 TAX393091 TKT393091 TUP393091 UEL393091 UOH393091 UYD393091 VHZ393091 VRV393091 WBR393091 WLN393091 WVJ393091 B458627 IX458627 ST458627 ACP458627 AML458627 AWH458627 BGD458627 BPZ458627 BZV458627 CJR458627 CTN458627 DDJ458627 DNF458627 DXB458627 EGX458627 EQT458627 FAP458627 FKL458627 FUH458627 GED458627 GNZ458627 GXV458627 HHR458627 HRN458627 IBJ458627 ILF458627 IVB458627 JEX458627 JOT458627 JYP458627 KIL458627 KSH458627 LCD458627 LLZ458627 LVV458627 MFR458627 MPN458627 MZJ458627 NJF458627 NTB458627 OCX458627 OMT458627 OWP458627 PGL458627 PQH458627 QAD458627 QJZ458627 QTV458627 RDR458627 RNN458627 RXJ458627 SHF458627 SRB458627 TAX458627 TKT458627 TUP458627 UEL458627 UOH458627 UYD458627 VHZ458627 VRV458627 WBR458627 WLN458627 WVJ458627 B524163 IX524163 ST524163 ACP524163 AML524163 AWH524163 BGD524163 BPZ524163 BZV524163 CJR524163 CTN524163 DDJ524163 DNF524163 DXB524163 EGX524163 EQT524163 FAP524163 FKL524163 FUH524163 GED524163 GNZ524163 GXV524163 HHR524163 HRN524163 IBJ524163 ILF524163 IVB524163 JEX524163 JOT524163 JYP524163 KIL524163 KSH524163 LCD524163 LLZ524163 LVV524163 MFR524163 MPN524163 MZJ524163 NJF524163 NTB524163 OCX524163 OMT524163 OWP524163 PGL524163 PQH524163 QAD524163 QJZ524163 QTV524163 RDR524163 RNN524163 RXJ524163 SHF524163 SRB524163 TAX524163 TKT524163 TUP524163 UEL524163 UOH524163 UYD524163 VHZ524163 VRV524163 WBR524163 WLN524163 WVJ524163 B589699 IX589699 ST589699 ACP589699 AML589699 AWH589699 BGD589699 BPZ589699 BZV589699 CJR589699 CTN589699 DDJ589699 DNF589699 DXB589699 EGX589699 EQT589699 FAP589699 FKL589699 FUH589699 GED589699 GNZ589699 GXV589699 HHR589699 HRN589699 IBJ589699 ILF589699 IVB589699 JEX589699 JOT589699 JYP589699 KIL589699 KSH589699 LCD589699 LLZ589699 LVV589699 MFR589699 MPN589699 MZJ589699 NJF589699 NTB589699 OCX589699 OMT589699 OWP589699 PGL589699 PQH589699 QAD589699 QJZ589699 QTV589699 RDR589699 RNN589699 RXJ589699 SHF589699 SRB589699 TAX589699 TKT589699 TUP589699 UEL589699 UOH589699 UYD589699 VHZ589699 VRV589699 WBR589699 WLN589699 WVJ589699 B655235 IX655235 ST655235 ACP655235 AML655235 AWH655235 BGD655235 BPZ655235 BZV655235 CJR655235 CTN655235 DDJ655235 DNF655235 DXB655235 EGX655235 EQT655235 FAP655235 FKL655235 FUH655235 GED655235 GNZ655235 GXV655235 HHR655235 HRN655235 IBJ655235 ILF655235 IVB655235 JEX655235 JOT655235 JYP655235 KIL655235 KSH655235 LCD655235 LLZ655235 LVV655235 MFR655235 MPN655235 MZJ655235 NJF655235 NTB655235 OCX655235 OMT655235 OWP655235 PGL655235 PQH655235 QAD655235 QJZ655235 QTV655235 RDR655235 RNN655235 RXJ655235 SHF655235 SRB655235 TAX655235 TKT655235 TUP655235 UEL655235 UOH655235 UYD655235 VHZ655235 VRV655235 WBR655235 WLN655235 WVJ655235 B720771 IX720771 ST720771 ACP720771 AML720771 AWH720771 BGD720771 BPZ720771 BZV720771 CJR720771 CTN720771 DDJ720771 DNF720771 DXB720771 EGX720771 EQT720771 FAP720771 FKL720771 FUH720771 GED720771 GNZ720771 GXV720771 HHR720771 HRN720771 IBJ720771 ILF720771 IVB720771 JEX720771 JOT720771 JYP720771 KIL720771 KSH720771 LCD720771 LLZ720771 LVV720771 MFR720771 MPN720771 MZJ720771 NJF720771 NTB720771 OCX720771 OMT720771 OWP720771 PGL720771 PQH720771 QAD720771 QJZ720771 QTV720771 RDR720771 RNN720771 RXJ720771 SHF720771 SRB720771 TAX720771 TKT720771 TUP720771 UEL720771 UOH720771 UYD720771 VHZ720771 VRV720771 WBR720771 WLN720771 WVJ720771 B786307 IX786307 ST786307 ACP786307 AML786307 AWH786307 BGD786307 BPZ786307 BZV786307 CJR786307 CTN786307 DDJ786307 DNF786307 DXB786307 EGX786307 EQT786307 FAP786307 FKL786307 FUH786307 GED786307 GNZ786307 GXV786307 HHR786307 HRN786307 IBJ786307 ILF786307 IVB786307 JEX786307 JOT786307 JYP786307 KIL786307 KSH786307 LCD786307 LLZ786307 LVV786307 MFR786307 MPN786307 MZJ786307 NJF786307 NTB786307 OCX786307 OMT786307 OWP786307 PGL786307 PQH786307 QAD786307 QJZ786307 QTV786307 RDR786307 RNN786307 RXJ786307 SHF786307 SRB786307 TAX786307 TKT786307 TUP786307 UEL786307 UOH786307 UYD786307 VHZ786307 VRV786307 WBR786307 WLN786307 WVJ786307 B851843 IX851843 ST851843 ACP851843 AML851843 AWH851843 BGD851843 BPZ851843 BZV851843 CJR851843 CTN851843 DDJ851843 DNF851843 DXB851843 EGX851843 EQT851843 FAP851843 FKL851843 FUH851843 GED851843 GNZ851843 GXV851843 HHR851843 HRN851843 IBJ851843 ILF851843 IVB851843 JEX851843 JOT851843 JYP851843 KIL851843 KSH851843 LCD851843 LLZ851843 LVV851843 MFR851843 MPN851843 MZJ851843 NJF851843 NTB851843 OCX851843 OMT851843 OWP851843 PGL851843 PQH851843 QAD851843 QJZ851843 QTV851843 RDR851843 RNN851843 RXJ851843 SHF851843 SRB851843 TAX851843 TKT851843 TUP851843 UEL851843 UOH851843 UYD851843 VHZ851843 VRV851843 WBR851843 WLN851843 WVJ851843 B917379 IX917379 ST917379 ACP917379 AML917379 AWH917379 BGD917379 BPZ917379 BZV917379 CJR917379 CTN917379 DDJ917379 DNF917379 DXB917379 EGX917379 EQT917379 FAP917379 FKL917379 FUH917379 GED917379 GNZ917379 GXV917379 HHR917379 HRN917379 IBJ917379 ILF917379 IVB917379 JEX917379 JOT917379 JYP917379 KIL917379 KSH917379 LCD917379 LLZ917379 LVV917379 MFR917379 MPN917379 MZJ917379 NJF917379 NTB917379 OCX917379 OMT917379 OWP917379 PGL917379 PQH917379 QAD917379 QJZ917379 QTV917379 RDR917379 RNN917379 RXJ917379 SHF917379 SRB917379 TAX917379 TKT917379 TUP917379 UEL917379 UOH917379 UYD917379 VHZ917379 VRV917379 WBR917379 WLN917379 WVJ917379 B982915 IX982915 ST982915 ACP982915 AML982915 AWH982915 BGD982915 BPZ982915 BZV982915 CJR982915 CTN982915 DDJ982915 DNF982915 DXB982915 EGX982915 EQT982915 FAP982915 FKL982915 FUH982915 GED982915 GNZ982915 GXV982915 HHR982915 HRN982915 IBJ982915 ILF982915 IVB982915 JEX982915 JOT982915 JYP982915 KIL982915 KSH982915 LCD982915 LLZ982915 LVV982915 MFR982915 MPN982915 MZJ982915 NJF982915 NTB982915 OCX982915 OMT982915 OWP982915 PGL982915 PQH982915 QAD982915 QJZ982915 QTV982915 RDR982915 RNN982915 RXJ982915 SHF982915 SRB982915 TAX982915 TKT982915 TUP982915 UEL982915 UOH982915 UYD982915 VHZ982915 VRV982915 WBR982915 WLN982915 B18:B22" xr:uid="{00000000-0002-0000-0000-000004000000}">
      <formula1>1</formula1>
      <formula2>55153</formula2>
    </dataValidation>
    <dataValidation type="custom" operator="equal" allowBlank="1" showErrorMessage="1" errorTitle="CPR- / P-nummer" error="CPR- / P-nummer skal være 10 cifre og må kun indeholde cifre og evt. bindestreger" sqref="B65379 IX65379 ST65379 ACP65379 AML65379 AWH65379 BGD65379 BPZ65379 BZV65379 CJR65379 CTN65379 DDJ65379 DNF65379 DXB65379 EGX65379 EQT65379 FAP65379 FKL65379 FUH65379 GED65379 GNZ65379 GXV65379 HHR65379 HRN65379 IBJ65379 ILF65379 IVB65379 JEX65379 JOT65379 JYP65379 KIL65379 KSH65379 LCD65379 LLZ65379 LVV65379 MFR65379 MPN65379 MZJ65379 NJF65379 NTB65379 OCX65379 OMT65379 OWP65379 PGL65379 PQH65379 QAD65379 QJZ65379 QTV65379 RDR65379 RNN65379 RXJ65379 SHF65379 SRB65379 TAX65379 TKT65379 TUP65379 UEL65379 UOH65379 UYD65379 VHZ65379 VRV65379 WBR65379 WLN65379 WVJ65379 B130915 IX130915 ST130915 ACP130915 AML130915 AWH130915 BGD130915 BPZ130915 BZV130915 CJR130915 CTN130915 DDJ130915 DNF130915 DXB130915 EGX130915 EQT130915 FAP130915 FKL130915 FUH130915 GED130915 GNZ130915 GXV130915 HHR130915 HRN130915 IBJ130915 ILF130915 IVB130915 JEX130915 JOT130915 JYP130915 KIL130915 KSH130915 LCD130915 LLZ130915 LVV130915 MFR130915 MPN130915 MZJ130915 NJF130915 NTB130915 OCX130915 OMT130915 OWP130915 PGL130915 PQH130915 QAD130915 QJZ130915 QTV130915 RDR130915 RNN130915 RXJ130915 SHF130915 SRB130915 TAX130915 TKT130915 TUP130915 UEL130915 UOH130915 UYD130915 VHZ130915 VRV130915 WBR130915 WLN130915 WVJ130915 B196451 IX196451 ST196451 ACP196451 AML196451 AWH196451 BGD196451 BPZ196451 BZV196451 CJR196451 CTN196451 DDJ196451 DNF196451 DXB196451 EGX196451 EQT196451 FAP196451 FKL196451 FUH196451 GED196451 GNZ196451 GXV196451 HHR196451 HRN196451 IBJ196451 ILF196451 IVB196451 JEX196451 JOT196451 JYP196451 KIL196451 KSH196451 LCD196451 LLZ196451 LVV196451 MFR196451 MPN196451 MZJ196451 NJF196451 NTB196451 OCX196451 OMT196451 OWP196451 PGL196451 PQH196451 QAD196451 QJZ196451 QTV196451 RDR196451 RNN196451 RXJ196451 SHF196451 SRB196451 TAX196451 TKT196451 TUP196451 UEL196451 UOH196451 UYD196451 VHZ196451 VRV196451 WBR196451 WLN196451 WVJ196451 B261987 IX261987 ST261987 ACP261987 AML261987 AWH261987 BGD261987 BPZ261987 BZV261987 CJR261987 CTN261987 DDJ261987 DNF261987 DXB261987 EGX261987 EQT261987 FAP261987 FKL261987 FUH261987 GED261987 GNZ261987 GXV261987 HHR261987 HRN261987 IBJ261987 ILF261987 IVB261987 JEX261987 JOT261987 JYP261987 KIL261987 KSH261987 LCD261987 LLZ261987 LVV261987 MFR261987 MPN261987 MZJ261987 NJF261987 NTB261987 OCX261987 OMT261987 OWP261987 PGL261987 PQH261987 QAD261987 QJZ261987 QTV261987 RDR261987 RNN261987 RXJ261987 SHF261987 SRB261987 TAX261987 TKT261987 TUP261987 UEL261987 UOH261987 UYD261987 VHZ261987 VRV261987 WBR261987 WLN261987 WVJ261987 B327523 IX327523 ST327523 ACP327523 AML327523 AWH327523 BGD327523 BPZ327523 BZV327523 CJR327523 CTN327523 DDJ327523 DNF327523 DXB327523 EGX327523 EQT327523 FAP327523 FKL327523 FUH327523 GED327523 GNZ327523 GXV327523 HHR327523 HRN327523 IBJ327523 ILF327523 IVB327523 JEX327523 JOT327523 JYP327523 KIL327523 KSH327523 LCD327523 LLZ327523 LVV327523 MFR327523 MPN327523 MZJ327523 NJF327523 NTB327523 OCX327523 OMT327523 OWP327523 PGL327523 PQH327523 QAD327523 QJZ327523 QTV327523 RDR327523 RNN327523 RXJ327523 SHF327523 SRB327523 TAX327523 TKT327523 TUP327523 UEL327523 UOH327523 UYD327523 VHZ327523 VRV327523 WBR327523 WLN327523 WVJ327523 B393059 IX393059 ST393059 ACP393059 AML393059 AWH393059 BGD393059 BPZ393059 BZV393059 CJR393059 CTN393059 DDJ393059 DNF393059 DXB393059 EGX393059 EQT393059 FAP393059 FKL393059 FUH393059 GED393059 GNZ393059 GXV393059 HHR393059 HRN393059 IBJ393059 ILF393059 IVB393059 JEX393059 JOT393059 JYP393059 KIL393059 KSH393059 LCD393059 LLZ393059 LVV393059 MFR393059 MPN393059 MZJ393059 NJF393059 NTB393059 OCX393059 OMT393059 OWP393059 PGL393059 PQH393059 QAD393059 QJZ393059 QTV393059 RDR393059 RNN393059 RXJ393059 SHF393059 SRB393059 TAX393059 TKT393059 TUP393059 UEL393059 UOH393059 UYD393059 VHZ393059 VRV393059 WBR393059 WLN393059 WVJ393059 B458595 IX458595 ST458595 ACP458595 AML458595 AWH458595 BGD458595 BPZ458595 BZV458595 CJR458595 CTN458595 DDJ458595 DNF458595 DXB458595 EGX458595 EQT458595 FAP458595 FKL458595 FUH458595 GED458595 GNZ458595 GXV458595 HHR458595 HRN458595 IBJ458595 ILF458595 IVB458595 JEX458595 JOT458595 JYP458595 KIL458595 KSH458595 LCD458595 LLZ458595 LVV458595 MFR458595 MPN458595 MZJ458595 NJF458595 NTB458595 OCX458595 OMT458595 OWP458595 PGL458595 PQH458595 QAD458595 QJZ458595 QTV458595 RDR458595 RNN458595 RXJ458595 SHF458595 SRB458595 TAX458595 TKT458595 TUP458595 UEL458595 UOH458595 UYD458595 VHZ458595 VRV458595 WBR458595 WLN458595 WVJ458595 B524131 IX524131 ST524131 ACP524131 AML524131 AWH524131 BGD524131 BPZ524131 BZV524131 CJR524131 CTN524131 DDJ524131 DNF524131 DXB524131 EGX524131 EQT524131 FAP524131 FKL524131 FUH524131 GED524131 GNZ524131 GXV524131 HHR524131 HRN524131 IBJ524131 ILF524131 IVB524131 JEX524131 JOT524131 JYP524131 KIL524131 KSH524131 LCD524131 LLZ524131 LVV524131 MFR524131 MPN524131 MZJ524131 NJF524131 NTB524131 OCX524131 OMT524131 OWP524131 PGL524131 PQH524131 QAD524131 QJZ524131 QTV524131 RDR524131 RNN524131 RXJ524131 SHF524131 SRB524131 TAX524131 TKT524131 TUP524131 UEL524131 UOH524131 UYD524131 VHZ524131 VRV524131 WBR524131 WLN524131 WVJ524131 B589667 IX589667 ST589667 ACP589667 AML589667 AWH589667 BGD589667 BPZ589667 BZV589667 CJR589667 CTN589667 DDJ589667 DNF589667 DXB589667 EGX589667 EQT589667 FAP589667 FKL589667 FUH589667 GED589667 GNZ589667 GXV589667 HHR589667 HRN589667 IBJ589667 ILF589667 IVB589667 JEX589667 JOT589667 JYP589667 KIL589667 KSH589667 LCD589667 LLZ589667 LVV589667 MFR589667 MPN589667 MZJ589667 NJF589667 NTB589667 OCX589667 OMT589667 OWP589667 PGL589667 PQH589667 QAD589667 QJZ589667 QTV589667 RDR589667 RNN589667 RXJ589667 SHF589667 SRB589667 TAX589667 TKT589667 TUP589667 UEL589667 UOH589667 UYD589667 VHZ589667 VRV589667 WBR589667 WLN589667 WVJ589667 B655203 IX655203 ST655203 ACP655203 AML655203 AWH655203 BGD655203 BPZ655203 BZV655203 CJR655203 CTN655203 DDJ655203 DNF655203 DXB655203 EGX655203 EQT655203 FAP655203 FKL655203 FUH655203 GED655203 GNZ655203 GXV655203 HHR655203 HRN655203 IBJ655203 ILF655203 IVB655203 JEX655203 JOT655203 JYP655203 KIL655203 KSH655203 LCD655203 LLZ655203 LVV655203 MFR655203 MPN655203 MZJ655203 NJF655203 NTB655203 OCX655203 OMT655203 OWP655203 PGL655203 PQH655203 QAD655203 QJZ655203 QTV655203 RDR655203 RNN655203 RXJ655203 SHF655203 SRB655203 TAX655203 TKT655203 TUP655203 UEL655203 UOH655203 UYD655203 VHZ655203 VRV655203 WBR655203 WLN655203 WVJ655203 B720739 IX720739 ST720739 ACP720739 AML720739 AWH720739 BGD720739 BPZ720739 BZV720739 CJR720739 CTN720739 DDJ720739 DNF720739 DXB720739 EGX720739 EQT720739 FAP720739 FKL720739 FUH720739 GED720739 GNZ720739 GXV720739 HHR720739 HRN720739 IBJ720739 ILF720739 IVB720739 JEX720739 JOT720739 JYP720739 KIL720739 KSH720739 LCD720739 LLZ720739 LVV720739 MFR720739 MPN720739 MZJ720739 NJF720739 NTB720739 OCX720739 OMT720739 OWP720739 PGL720739 PQH720739 QAD720739 QJZ720739 QTV720739 RDR720739 RNN720739 RXJ720739 SHF720739 SRB720739 TAX720739 TKT720739 TUP720739 UEL720739 UOH720739 UYD720739 VHZ720739 VRV720739 WBR720739 WLN720739 WVJ720739 B786275 IX786275 ST786275 ACP786275 AML786275 AWH786275 BGD786275 BPZ786275 BZV786275 CJR786275 CTN786275 DDJ786275 DNF786275 DXB786275 EGX786275 EQT786275 FAP786275 FKL786275 FUH786275 GED786275 GNZ786275 GXV786275 HHR786275 HRN786275 IBJ786275 ILF786275 IVB786275 JEX786275 JOT786275 JYP786275 KIL786275 KSH786275 LCD786275 LLZ786275 LVV786275 MFR786275 MPN786275 MZJ786275 NJF786275 NTB786275 OCX786275 OMT786275 OWP786275 PGL786275 PQH786275 QAD786275 QJZ786275 QTV786275 RDR786275 RNN786275 RXJ786275 SHF786275 SRB786275 TAX786275 TKT786275 TUP786275 UEL786275 UOH786275 UYD786275 VHZ786275 VRV786275 WBR786275 WLN786275 WVJ786275 B851811 IX851811 ST851811 ACP851811 AML851811 AWH851811 BGD851811 BPZ851811 BZV851811 CJR851811 CTN851811 DDJ851811 DNF851811 DXB851811 EGX851811 EQT851811 FAP851811 FKL851811 FUH851811 GED851811 GNZ851811 GXV851811 HHR851811 HRN851811 IBJ851811 ILF851811 IVB851811 JEX851811 JOT851811 JYP851811 KIL851811 KSH851811 LCD851811 LLZ851811 LVV851811 MFR851811 MPN851811 MZJ851811 NJF851811 NTB851811 OCX851811 OMT851811 OWP851811 PGL851811 PQH851811 QAD851811 QJZ851811 QTV851811 RDR851811 RNN851811 RXJ851811 SHF851811 SRB851811 TAX851811 TKT851811 TUP851811 UEL851811 UOH851811 UYD851811 VHZ851811 VRV851811 WBR851811 WLN851811 WVJ851811 B917347 IX917347 ST917347 ACP917347 AML917347 AWH917347 BGD917347 BPZ917347 BZV917347 CJR917347 CTN917347 DDJ917347 DNF917347 DXB917347 EGX917347 EQT917347 FAP917347 FKL917347 FUH917347 GED917347 GNZ917347 GXV917347 HHR917347 HRN917347 IBJ917347 ILF917347 IVB917347 JEX917347 JOT917347 JYP917347 KIL917347 KSH917347 LCD917347 LLZ917347 LVV917347 MFR917347 MPN917347 MZJ917347 NJF917347 NTB917347 OCX917347 OMT917347 OWP917347 PGL917347 PQH917347 QAD917347 QJZ917347 QTV917347 RDR917347 RNN917347 RXJ917347 SHF917347 SRB917347 TAX917347 TKT917347 TUP917347 UEL917347 UOH917347 UYD917347 VHZ917347 VRV917347 WBR917347 WLN917347 WVJ917347 B982883 IX982883 ST982883 ACP982883 AML982883 AWH982883 BGD982883 BPZ982883 BZV982883 CJR982883 CTN982883 DDJ982883 DNF982883 DXB982883 EGX982883 EQT982883 FAP982883 FKL982883 FUH982883 GED982883 GNZ982883 GXV982883 HHR982883 HRN982883 IBJ982883 ILF982883 IVB982883 JEX982883 JOT982883 JYP982883 KIL982883 KSH982883 LCD982883 LLZ982883 LVV982883 MFR982883 MPN982883 MZJ982883 NJF982883 NTB982883 OCX982883 OMT982883 OWP982883 PGL982883 PQH982883 QAD982883 QJZ982883 QTV982883 RDR982883 RNN982883 RXJ982883 SHF982883 SRB982883 TAX982883 TKT982883 TUP982883 UEL982883 UOH982883 UYD982883 VHZ982883 VRV982883 WBR982883 WLN982883 WVJ982883 B65361 IX65361 ST65361 ACP65361 AML65361 AWH65361 BGD65361 BPZ65361 BZV65361 CJR65361 CTN65361 DDJ65361 DNF65361 DXB65361 EGX65361 EQT65361 FAP65361 FKL65361 FUH65361 GED65361 GNZ65361 GXV65361 HHR65361 HRN65361 IBJ65361 ILF65361 IVB65361 JEX65361 JOT65361 JYP65361 KIL65361 KSH65361 LCD65361 LLZ65361 LVV65361 MFR65361 MPN65361 MZJ65361 NJF65361 NTB65361 OCX65361 OMT65361 OWP65361 PGL65361 PQH65361 QAD65361 QJZ65361 QTV65361 RDR65361 RNN65361 RXJ65361 SHF65361 SRB65361 TAX65361 TKT65361 TUP65361 UEL65361 UOH65361 UYD65361 VHZ65361 VRV65361 WBR65361 WLN65361 WVJ65361 B130897 IX130897 ST130897 ACP130897 AML130897 AWH130897 BGD130897 BPZ130897 BZV130897 CJR130897 CTN130897 DDJ130897 DNF130897 DXB130897 EGX130897 EQT130897 FAP130897 FKL130897 FUH130897 GED130897 GNZ130897 GXV130897 HHR130897 HRN130897 IBJ130897 ILF130897 IVB130897 JEX130897 JOT130897 JYP130897 KIL130897 KSH130897 LCD130897 LLZ130897 LVV130897 MFR130897 MPN130897 MZJ130897 NJF130897 NTB130897 OCX130897 OMT130897 OWP130897 PGL130897 PQH130897 QAD130897 QJZ130897 QTV130897 RDR130897 RNN130897 RXJ130897 SHF130897 SRB130897 TAX130897 TKT130897 TUP130897 UEL130897 UOH130897 UYD130897 VHZ130897 VRV130897 WBR130897 WLN130897 WVJ130897 B196433 IX196433 ST196433 ACP196433 AML196433 AWH196433 BGD196433 BPZ196433 BZV196433 CJR196433 CTN196433 DDJ196433 DNF196433 DXB196433 EGX196433 EQT196433 FAP196433 FKL196433 FUH196433 GED196433 GNZ196433 GXV196433 HHR196433 HRN196433 IBJ196433 ILF196433 IVB196433 JEX196433 JOT196433 JYP196433 KIL196433 KSH196433 LCD196433 LLZ196433 LVV196433 MFR196433 MPN196433 MZJ196433 NJF196433 NTB196433 OCX196433 OMT196433 OWP196433 PGL196433 PQH196433 QAD196433 QJZ196433 QTV196433 RDR196433 RNN196433 RXJ196433 SHF196433 SRB196433 TAX196433 TKT196433 TUP196433 UEL196433 UOH196433 UYD196433 VHZ196433 VRV196433 WBR196433 WLN196433 WVJ196433 B261969 IX261969 ST261969 ACP261969 AML261969 AWH261969 BGD261969 BPZ261969 BZV261969 CJR261969 CTN261969 DDJ261969 DNF261969 DXB261969 EGX261969 EQT261969 FAP261969 FKL261969 FUH261969 GED261969 GNZ261969 GXV261969 HHR261969 HRN261969 IBJ261969 ILF261969 IVB261969 JEX261969 JOT261969 JYP261969 KIL261969 KSH261969 LCD261969 LLZ261969 LVV261969 MFR261969 MPN261969 MZJ261969 NJF261969 NTB261969 OCX261969 OMT261969 OWP261969 PGL261969 PQH261969 QAD261969 QJZ261969 QTV261969 RDR261969 RNN261969 RXJ261969 SHF261969 SRB261969 TAX261969 TKT261969 TUP261969 UEL261969 UOH261969 UYD261969 VHZ261969 VRV261969 WBR261969 WLN261969 WVJ261969 B327505 IX327505 ST327505 ACP327505 AML327505 AWH327505 BGD327505 BPZ327505 BZV327505 CJR327505 CTN327505 DDJ327505 DNF327505 DXB327505 EGX327505 EQT327505 FAP327505 FKL327505 FUH327505 GED327505 GNZ327505 GXV327505 HHR327505 HRN327505 IBJ327505 ILF327505 IVB327505 JEX327505 JOT327505 JYP327505 KIL327505 KSH327505 LCD327505 LLZ327505 LVV327505 MFR327505 MPN327505 MZJ327505 NJF327505 NTB327505 OCX327505 OMT327505 OWP327505 PGL327505 PQH327505 QAD327505 QJZ327505 QTV327505 RDR327505 RNN327505 RXJ327505 SHF327505 SRB327505 TAX327505 TKT327505 TUP327505 UEL327505 UOH327505 UYD327505 VHZ327505 VRV327505 WBR327505 WLN327505 WVJ327505 B393041 IX393041 ST393041 ACP393041 AML393041 AWH393041 BGD393041 BPZ393041 BZV393041 CJR393041 CTN393041 DDJ393041 DNF393041 DXB393041 EGX393041 EQT393041 FAP393041 FKL393041 FUH393041 GED393041 GNZ393041 GXV393041 HHR393041 HRN393041 IBJ393041 ILF393041 IVB393041 JEX393041 JOT393041 JYP393041 KIL393041 KSH393041 LCD393041 LLZ393041 LVV393041 MFR393041 MPN393041 MZJ393041 NJF393041 NTB393041 OCX393041 OMT393041 OWP393041 PGL393041 PQH393041 QAD393041 QJZ393041 QTV393041 RDR393041 RNN393041 RXJ393041 SHF393041 SRB393041 TAX393041 TKT393041 TUP393041 UEL393041 UOH393041 UYD393041 VHZ393041 VRV393041 WBR393041 WLN393041 WVJ393041 B458577 IX458577 ST458577 ACP458577 AML458577 AWH458577 BGD458577 BPZ458577 BZV458577 CJR458577 CTN458577 DDJ458577 DNF458577 DXB458577 EGX458577 EQT458577 FAP458577 FKL458577 FUH458577 GED458577 GNZ458577 GXV458577 HHR458577 HRN458577 IBJ458577 ILF458577 IVB458577 JEX458577 JOT458577 JYP458577 KIL458577 KSH458577 LCD458577 LLZ458577 LVV458577 MFR458577 MPN458577 MZJ458577 NJF458577 NTB458577 OCX458577 OMT458577 OWP458577 PGL458577 PQH458577 QAD458577 QJZ458577 QTV458577 RDR458577 RNN458577 RXJ458577 SHF458577 SRB458577 TAX458577 TKT458577 TUP458577 UEL458577 UOH458577 UYD458577 VHZ458577 VRV458577 WBR458577 WLN458577 WVJ458577 B524113 IX524113 ST524113 ACP524113 AML524113 AWH524113 BGD524113 BPZ524113 BZV524113 CJR524113 CTN524113 DDJ524113 DNF524113 DXB524113 EGX524113 EQT524113 FAP524113 FKL524113 FUH524113 GED524113 GNZ524113 GXV524113 HHR524113 HRN524113 IBJ524113 ILF524113 IVB524113 JEX524113 JOT524113 JYP524113 KIL524113 KSH524113 LCD524113 LLZ524113 LVV524113 MFR524113 MPN524113 MZJ524113 NJF524113 NTB524113 OCX524113 OMT524113 OWP524113 PGL524113 PQH524113 QAD524113 QJZ524113 QTV524113 RDR524113 RNN524113 RXJ524113 SHF524113 SRB524113 TAX524113 TKT524113 TUP524113 UEL524113 UOH524113 UYD524113 VHZ524113 VRV524113 WBR524113 WLN524113 WVJ524113 B589649 IX589649 ST589649 ACP589649 AML589649 AWH589649 BGD589649 BPZ589649 BZV589649 CJR589649 CTN589649 DDJ589649 DNF589649 DXB589649 EGX589649 EQT589649 FAP589649 FKL589649 FUH589649 GED589649 GNZ589649 GXV589649 HHR589649 HRN589649 IBJ589649 ILF589649 IVB589649 JEX589649 JOT589649 JYP589649 KIL589649 KSH589649 LCD589649 LLZ589649 LVV589649 MFR589649 MPN589649 MZJ589649 NJF589649 NTB589649 OCX589649 OMT589649 OWP589649 PGL589649 PQH589649 QAD589649 QJZ589649 QTV589649 RDR589649 RNN589649 RXJ589649 SHF589649 SRB589649 TAX589649 TKT589649 TUP589649 UEL589649 UOH589649 UYD589649 VHZ589649 VRV589649 WBR589649 WLN589649 WVJ589649 B655185 IX655185 ST655185 ACP655185 AML655185 AWH655185 BGD655185 BPZ655185 BZV655185 CJR655185 CTN655185 DDJ655185 DNF655185 DXB655185 EGX655185 EQT655185 FAP655185 FKL655185 FUH655185 GED655185 GNZ655185 GXV655185 HHR655185 HRN655185 IBJ655185 ILF655185 IVB655185 JEX655185 JOT655185 JYP655185 KIL655185 KSH655185 LCD655185 LLZ655185 LVV655185 MFR655185 MPN655185 MZJ655185 NJF655185 NTB655185 OCX655185 OMT655185 OWP655185 PGL655185 PQH655185 QAD655185 QJZ655185 QTV655185 RDR655185 RNN655185 RXJ655185 SHF655185 SRB655185 TAX655185 TKT655185 TUP655185 UEL655185 UOH655185 UYD655185 VHZ655185 VRV655185 WBR655185 WLN655185 WVJ655185 B720721 IX720721 ST720721 ACP720721 AML720721 AWH720721 BGD720721 BPZ720721 BZV720721 CJR720721 CTN720721 DDJ720721 DNF720721 DXB720721 EGX720721 EQT720721 FAP720721 FKL720721 FUH720721 GED720721 GNZ720721 GXV720721 HHR720721 HRN720721 IBJ720721 ILF720721 IVB720721 JEX720721 JOT720721 JYP720721 KIL720721 KSH720721 LCD720721 LLZ720721 LVV720721 MFR720721 MPN720721 MZJ720721 NJF720721 NTB720721 OCX720721 OMT720721 OWP720721 PGL720721 PQH720721 QAD720721 QJZ720721 QTV720721 RDR720721 RNN720721 RXJ720721 SHF720721 SRB720721 TAX720721 TKT720721 TUP720721 UEL720721 UOH720721 UYD720721 VHZ720721 VRV720721 WBR720721 WLN720721 WVJ720721 B786257 IX786257 ST786257 ACP786257 AML786257 AWH786257 BGD786257 BPZ786257 BZV786257 CJR786257 CTN786257 DDJ786257 DNF786257 DXB786257 EGX786257 EQT786257 FAP786257 FKL786257 FUH786257 GED786257 GNZ786257 GXV786257 HHR786257 HRN786257 IBJ786257 ILF786257 IVB786257 JEX786257 JOT786257 JYP786257 KIL786257 KSH786257 LCD786257 LLZ786257 LVV786257 MFR786257 MPN786257 MZJ786257 NJF786257 NTB786257 OCX786257 OMT786257 OWP786257 PGL786257 PQH786257 QAD786257 QJZ786257 QTV786257 RDR786257 RNN786257 RXJ786257 SHF786257 SRB786257 TAX786257 TKT786257 TUP786257 UEL786257 UOH786257 UYD786257 VHZ786257 VRV786257 WBR786257 WLN786257 WVJ786257 B851793 IX851793 ST851793 ACP851793 AML851793 AWH851793 BGD851793 BPZ851793 BZV851793 CJR851793 CTN851793 DDJ851793 DNF851793 DXB851793 EGX851793 EQT851793 FAP851793 FKL851793 FUH851793 GED851793 GNZ851793 GXV851793 HHR851793 HRN851793 IBJ851793 ILF851793 IVB851793 JEX851793 JOT851793 JYP851793 KIL851793 KSH851793 LCD851793 LLZ851793 LVV851793 MFR851793 MPN851793 MZJ851793 NJF851793 NTB851793 OCX851793 OMT851793 OWP851793 PGL851793 PQH851793 QAD851793 QJZ851793 QTV851793 RDR851793 RNN851793 RXJ851793 SHF851793 SRB851793 TAX851793 TKT851793 TUP851793 UEL851793 UOH851793 UYD851793 VHZ851793 VRV851793 WBR851793 WLN851793 WVJ851793 B917329 IX917329 ST917329 ACP917329 AML917329 AWH917329 BGD917329 BPZ917329 BZV917329 CJR917329 CTN917329 DDJ917329 DNF917329 DXB917329 EGX917329 EQT917329 FAP917329 FKL917329 FUH917329 GED917329 GNZ917329 GXV917329 HHR917329 HRN917329 IBJ917329 ILF917329 IVB917329 JEX917329 JOT917329 JYP917329 KIL917329 KSH917329 LCD917329 LLZ917329 LVV917329 MFR917329 MPN917329 MZJ917329 NJF917329 NTB917329 OCX917329 OMT917329 OWP917329 PGL917329 PQH917329 QAD917329 QJZ917329 QTV917329 RDR917329 RNN917329 RXJ917329 SHF917329 SRB917329 TAX917329 TKT917329 TUP917329 UEL917329 UOH917329 UYD917329 VHZ917329 VRV917329 WBR917329 WLN917329 WVJ917329 B982865 IX982865 ST982865 ACP982865 AML982865 AWH982865 BGD982865 BPZ982865 BZV982865 CJR982865 CTN982865 DDJ982865 DNF982865 DXB982865 EGX982865 EQT982865 FAP982865 FKL982865 FUH982865 GED982865 GNZ982865 GXV982865 HHR982865 HRN982865 IBJ982865 ILF982865 IVB982865 JEX982865 JOT982865 JYP982865 KIL982865 KSH982865 LCD982865 LLZ982865 LVV982865 MFR982865 MPN982865 MZJ982865 NJF982865 NTB982865 OCX982865 OMT982865 OWP982865 PGL982865 PQH982865 QAD982865 QJZ982865 QTV982865 RDR982865 RNN982865 RXJ982865 SHF982865 SRB982865 TAX982865 TKT982865 TUP982865 UEL982865 UOH982865 UYD982865 VHZ982865 VRV982865 WBR982865 WLN982865 WVJ982865 B65444 IX65444 ST65444 ACP65444 AML65444 AWH65444 BGD65444 BPZ65444 BZV65444 CJR65444 CTN65444 DDJ65444 DNF65444 DXB65444 EGX65444 EQT65444 FAP65444 FKL65444 FUH65444 GED65444 GNZ65444 GXV65444 HHR65444 HRN65444 IBJ65444 ILF65444 IVB65444 JEX65444 JOT65444 JYP65444 KIL65444 KSH65444 LCD65444 LLZ65444 LVV65444 MFR65444 MPN65444 MZJ65444 NJF65444 NTB65444 OCX65444 OMT65444 OWP65444 PGL65444 PQH65444 QAD65444 QJZ65444 QTV65444 RDR65444 RNN65444 RXJ65444 SHF65444 SRB65444 TAX65444 TKT65444 TUP65444 UEL65444 UOH65444 UYD65444 VHZ65444 VRV65444 WBR65444 WLN65444 WVJ65444 B130980 IX130980 ST130980 ACP130980 AML130980 AWH130980 BGD130980 BPZ130980 BZV130980 CJR130980 CTN130980 DDJ130980 DNF130980 DXB130980 EGX130980 EQT130980 FAP130980 FKL130980 FUH130980 GED130980 GNZ130980 GXV130980 HHR130980 HRN130980 IBJ130980 ILF130980 IVB130980 JEX130980 JOT130980 JYP130980 KIL130980 KSH130980 LCD130980 LLZ130980 LVV130980 MFR130980 MPN130980 MZJ130980 NJF130980 NTB130980 OCX130980 OMT130980 OWP130980 PGL130980 PQH130980 QAD130980 QJZ130980 QTV130980 RDR130980 RNN130980 RXJ130980 SHF130980 SRB130980 TAX130980 TKT130980 TUP130980 UEL130980 UOH130980 UYD130980 VHZ130980 VRV130980 WBR130980 WLN130980 WVJ130980 B196516 IX196516 ST196516 ACP196516 AML196516 AWH196516 BGD196516 BPZ196516 BZV196516 CJR196516 CTN196516 DDJ196516 DNF196516 DXB196516 EGX196516 EQT196516 FAP196516 FKL196516 FUH196516 GED196516 GNZ196516 GXV196516 HHR196516 HRN196516 IBJ196516 ILF196516 IVB196516 JEX196516 JOT196516 JYP196516 KIL196516 KSH196516 LCD196516 LLZ196516 LVV196516 MFR196516 MPN196516 MZJ196516 NJF196516 NTB196516 OCX196516 OMT196516 OWP196516 PGL196516 PQH196516 QAD196516 QJZ196516 QTV196516 RDR196516 RNN196516 RXJ196516 SHF196516 SRB196516 TAX196516 TKT196516 TUP196516 UEL196516 UOH196516 UYD196516 VHZ196516 VRV196516 WBR196516 WLN196516 WVJ196516 B262052 IX262052 ST262052 ACP262052 AML262052 AWH262052 BGD262052 BPZ262052 BZV262052 CJR262052 CTN262052 DDJ262052 DNF262052 DXB262052 EGX262052 EQT262052 FAP262052 FKL262052 FUH262052 GED262052 GNZ262052 GXV262052 HHR262052 HRN262052 IBJ262052 ILF262052 IVB262052 JEX262052 JOT262052 JYP262052 KIL262052 KSH262052 LCD262052 LLZ262052 LVV262052 MFR262052 MPN262052 MZJ262052 NJF262052 NTB262052 OCX262052 OMT262052 OWP262052 PGL262052 PQH262052 QAD262052 QJZ262052 QTV262052 RDR262052 RNN262052 RXJ262052 SHF262052 SRB262052 TAX262052 TKT262052 TUP262052 UEL262052 UOH262052 UYD262052 VHZ262052 VRV262052 WBR262052 WLN262052 WVJ262052 B327588 IX327588 ST327588 ACP327588 AML327588 AWH327588 BGD327588 BPZ327588 BZV327588 CJR327588 CTN327588 DDJ327588 DNF327588 DXB327588 EGX327588 EQT327588 FAP327588 FKL327588 FUH327588 GED327588 GNZ327588 GXV327588 HHR327588 HRN327588 IBJ327588 ILF327588 IVB327588 JEX327588 JOT327588 JYP327588 KIL327588 KSH327588 LCD327588 LLZ327588 LVV327588 MFR327588 MPN327588 MZJ327588 NJF327588 NTB327588 OCX327588 OMT327588 OWP327588 PGL327588 PQH327588 QAD327588 QJZ327588 QTV327588 RDR327588 RNN327588 RXJ327588 SHF327588 SRB327588 TAX327588 TKT327588 TUP327588 UEL327588 UOH327588 UYD327588 VHZ327588 VRV327588 WBR327588 WLN327588 WVJ327588 B393124 IX393124 ST393124 ACP393124 AML393124 AWH393124 BGD393124 BPZ393124 BZV393124 CJR393124 CTN393124 DDJ393124 DNF393124 DXB393124 EGX393124 EQT393124 FAP393124 FKL393124 FUH393124 GED393124 GNZ393124 GXV393124 HHR393124 HRN393124 IBJ393124 ILF393124 IVB393124 JEX393124 JOT393124 JYP393124 KIL393124 KSH393124 LCD393124 LLZ393124 LVV393124 MFR393124 MPN393124 MZJ393124 NJF393124 NTB393124 OCX393124 OMT393124 OWP393124 PGL393124 PQH393124 QAD393124 QJZ393124 QTV393124 RDR393124 RNN393124 RXJ393124 SHF393124 SRB393124 TAX393124 TKT393124 TUP393124 UEL393124 UOH393124 UYD393124 VHZ393124 VRV393124 WBR393124 WLN393124 WVJ393124 B458660 IX458660 ST458660 ACP458660 AML458660 AWH458660 BGD458660 BPZ458660 BZV458660 CJR458660 CTN458660 DDJ458660 DNF458660 DXB458660 EGX458660 EQT458660 FAP458660 FKL458660 FUH458660 GED458660 GNZ458660 GXV458660 HHR458660 HRN458660 IBJ458660 ILF458660 IVB458660 JEX458660 JOT458660 JYP458660 KIL458660 KSH458660 LCD458660 LLZ458660 LVV458660 MFR458660 MPN458660 MZJ458660 NJF458660 NTB458660 OCX458660 OMT458660 OWP458660 PGL458660 PQH458660 QAD458660 QJZ458660 QTV458660 RDR458660 RNN458660 RXJ458660 SHF458660 SRB458660 TAX458660 TKT458660 TUP458660 UEL458660 UOH458660 UYD458660 VHZ458660 VRV458660 WBR458660 WLN458660 WVJ458660 B524196 IX524196 ST524196 ACP524196 AML524196 AWH524196 BGD524196 BPZ524196 BZV524196 CJR524196 CTN524196 DDJ524196 DNF524196 DXB524196 EGX524196 EQT524196 FAP524196 FKL524196 FUH524196 GED524196 GNZ524196 GXV524196 HHR524196 HRN524196 IBJ524196 ILF524196 IVB524196 JEX524196 JOT524196 JYP524196 KIL524196 KSH524196 LCD524196 LLZ524196 LVV524196 MFR524196 MPN524196 MZJ524196 NJF524196 NTB524196 OCX524196 OMT524196 OWP524196 PGL524196 PQH524196 QAD524196 QJZ524196 QTV524196 RDR524196 RNN524196 RXJ524196 SHF524196 SRB524196 TAX524196 TKT524196 TUP524196 UEL524196 UOH524196 UYD524196 VHZ524196 VRV524196 WBR524196 WLN524196 WVJ524196 B589732 IX589732 ST589732 ACP589732 AML589732 AWH589732 BGD589732 BPZ589732 BZV589732 CJR589732 CTN589732 DDJ589732 DNF589732 DXB589732 EGX589732 EQT589732 FAP589732 FKL589732 FUH589732 GED589732 GNZ589732 GXV589732 HHR589732 HRN589732 IBJ589732 ILF589732 IVB589732 JEX589732 JOT589732 JYP589732 KIL589732 KSH589732 LCD589732 LLZ589732 LVV589732 MFR589732 MPN589732 MZJ589732 NJF589732 NTB589732 OCX589732 OMT589732 OWP589732 PGL589732 PQH589732 QAD589732 QJZ589732 QTV589732 RDR589732 RNN589732 RXJ589732 SHF589732 SRB589732 TAX589732 TKT589732 TUP589732 UEL589732 UOH589732 UYD589732 VHZ589732 VRV589732 WBR589732 WLN589732 WVJ589732 B655268 IX655268 ST655268 ACP655268 AML655268 AWH655268 BGD655268 BPZ655268 BZV655268 CJR655268 CTN655268 DDJ655268 DNF655268 DXB655268 EGX655268 EQT655268 FAP655268 FKL655268 FUH655268 GED655268 GNZ655268 GXV655268 HHR655268 HRN655268 IBJ655268 ILF655268 IVB655268 JEX655268 JOT655268 JYP655268 KIL655268 KSH655268 LCD655268 LLZ655268 LVV655268 MFR655268 MPN655268 MZJ655268 NJF655268 NTB655268 OCX655268 OMT655268 OWP655268 PGL655268 PQH655268 QAD655268 QJZ655268 QTV655268 RDR655268 RNN655268 RXJ655268 SHF655268 SRB655268 TAX655268 TKT655268 TUP655268 UEL655268 UOH655268 UYD655268 VHZ655268 VRV655268 WBR655268 WLN655268 WVJ655268 B720804 IX720804 ST720804 ACP720804 AML720804 AWH720804 BGD720804 BPZ720804 BZV720804 CJR720804 CTN720804 DDJ720804 DNF720804 DXB720804 EGX720804 EQT720804 FAP720804 FKL720804 FUH720804 GED720804 GNZ720804 GXV720804 HHR720804 HRN720804 IBJ720804 ILF720804 IVB720804 JEX720804 JOT720804 JYP720804 KIL720804 KSH720804 LCD720804 LLZ720804 LVV720804 MFR720804 MPN720804 MZJ720804 NJF720804 NTB720804 OCX720804 OMT720804 OWP720804 PGL720804 PQH720804 QAD720804 QJZ720804 QTV720804 RDR720804 RNN720804 RXJ720804 SHF720804 SRB720804 TAX720804 TKT720804 TUP720804 UEL720804 UOH720804 UYD720804 VHZ720804 VRV720804 WBR720804 WLN720804 WVJ720804 B786340 IX786340 ST786340 ACP786340 AML786340 AWH786340 BGD786340 BPZ786340 BZV786340 CJR786340 CTN786340 DDJ786340 DNF786340 DXB786340 EGX786340 EQT786340 FAP786340 FKL786340 FUH786340 GED786340 GNZ786340 GXV786340 HHR786340 HRN786340 IBJ786340 ILF786340 IVB786340 JEX786340 JOT786340 JYP786340 KIL786340 KSH786340 LCD786340 LLZ786340 LVV786340 MFR786340 MPN786340 MZJ786340 NJF786340 NTB786340 OCX786340 OMT786340 OWP786340 PGL786340 PQH786340 QAD786340 QJZ786340 QTV786340 RDR786340 RNN786340 RXJ786340 SHF786340 SRB786340 TAX786340 TKT786340 TUP786340 UEL786340 UOH786340 UYD786340 VHZ786340 VRV786340 WBR786340 WLN786340 WVJ786340 B851876 IX851876 ST851876 ACP851876 AML851876 AWH851876 BGD851876 BPZ851876 BZV851876 CJR851876 CTN851876 DDJ851876 DNF851876 DXB851876 EGX851876 EQT851876 FAP851876 FKL851876 FUH851876 GED851876 GNZ851876 GXV851876 HHR851876 HRN851876 IBJ851876 ILF851876 IVB851876 JEX851876 JOT851876 JYP851876 KIL851876 KSH851876 LCD851876 LLZ851876 LVV851876 MFR851876 MPN851876 MZJ851876 NJF851876 NTB851876 OCX851876 OMT851876 OWP851876 PGL851876 PQH851876 QAD851876 QJZ851876 QTV851876 RDR851876 RNN851876 RXJ851876 SHF851876 SRB851876 TAX851876 TKT851876 TUP851876 UEL851876 UOH851876 UYD851876 VHZ851876 VRV851876 WBR851876 WLN851876 WVJ851876 B917412 IX917412 ST917412 ACP917412 AML917412 AWH917412 BGD917412 BPZ917412 BZV917412 CJR917412 CTN917412 DDJ917412 DNF917412 DXB917412 EGX917412 EQT917412 FAP917412 FKL917412 FUH917412 GED917412 GNZ917412 GXV917412 HHR917412 HRN917412 IBJ917412 ILF917412 IVB917412 JEX917412 JOT917412 JYP917412 KIL917412 KSH917412 LCD917412 LLZ917412 LVV917412 MFR917412 MPN917412 MZJ917412 NJF917412 NTB917412 OCX917412 OMT917412 OWP917412 PGL917412 PQH917412 QAD917412 QJZ917412 QTV917412 RDR917412 RNN917412 RXJ917412 SHF917412 SRB917412 TAX917412 TKT917412 TUP917412 UEL917412 UOH917412 UYD917412 VHZ917412 VRV917412 WBR917412 WLN917412 WVJ917412 B982948 IX982948 ST982948 ACP982948 AML982948 AWH982948 BGD982948 BPZ982948 BZV982948 CJR982948 CTN982948 DDJ982948 DNF982948 DXB982948 EGX982948 EQT982948 FAP982948 FKL982948 FUH982948 GED982948 GNZ982948 GXV982948 HHR982948 HRN982948 IBJ982948 ILF982948 IVB982948 JEX982948 JOT982948 JYP982948 KIL982948 KSH982948 LCD982948 LLZ982948 LVV982948 MFR982948 MPN982948 MZJ982948 NJF982948 NTB982948 OCX982948 OMT982948 OWP982948 PGL982948 PQH982948 QAD982948 QJZ982948 QTV982948 RDR982948 RNN982948 RXJ982948 SHF982948 SRB982948 TAX982948 TKT982948 TUP982948 UEL982948 UOH982948 UYD982948 VHZ982948 VRV982948 WBR982948 WLN982948 WVJ982948" xr:uid="{00000000-0002-0000-0000-000005000000}">
      <formula1>OR(AND(LEN(SUBSTITUTE(B65361,"-",""))=10,ISNUMBER(VALUE(SUBSTITUTE(B65361,"-","")))),B65361="")</formula1>
    </dataValidation>
    <dataValidation type="custom" operator="equal" allowBlank="1" showInputMessage="1" showErrorMessage="1" errorTitle="Landekode" error="Landekode skal være i ISO-format (f.eks. &quot;DK&quot;, &quot;SE&quot; osv.)" sqref="B65453 IX65453 ST65453 ACP65453 AML65453 AWH65453 BGD65453 BPZ65453 BZV65453 CJR65453 CTN65453 DDJ65453 DNF65453 DXB65453 EGX65453 EQT65453 FAP65453 FKL65453 FUH65453 GED65453 GNZ65453 GXV65453 HHR65453 HRN65453 IBJ65453 ILF65453 IVB65453 JEX65453 JOT65453 JYP65453 KIL65453 KSH65453 LCD65453 LLZ65453 LVV65453 MFR65453 MPN65453 MZJ65453 NJF65453 NTB65453 OCX65453 OMT65453 OWP65453 PGL65453 PQH65453 QAD65453 QJZ65453 QTV65453 RDR65453 RNN65453 RXJ65453 SHF65453 SRB65453 TAX65453 TKT65453 TUP65453 UEL65453 UOH65453 UYD65453 VHZ65453 VRV65453 WBR65453 WLN65453 WVJ65453 B130989 IX130989 ST130989 ACP130989 AML130989 AWH130989 BGD130989 BPZ130989 BZV130989 CJR130989 CTN130989 DDJ130989 DNF130989 DXB130989 EGX130989 EQT130989 FAP130989 FKL130989 FUH130989 GED130989 GNZ130989 GXV130989 HHR130989 HRN130989 IBJ130989 ILF130989 IVB130989 JEX130989 JOT130989 JYP130989 KIL130989 KSH130989 LCD130989 LLZ130989 LVV130989 MFR130989 MPN130989 MZJ130989 NJF130989 NTB130989 OCX130989 OMT130989 OWP130989 PGL130989 PQH130989 QAD130989 QJZ130989 QTV130989 RDR130989 RNN130989 RXJ130989 SHF130989 SRB130989 TAX130989 TKT130989 TUP130989 UEL130989 UOH130989 UYD130989 VHZ130989 VRV130989 WBR130989 WLN130989 WVJ130989 B196525 IX196525 ST196525 ACP196525 AML196525 AWH196525 BGD196525 BPZ196525 BZV196525 CJR196525 CTN196525 DDJ196525 DNF196525 DXB196525 EGX196525 EQT196525 FAP196525 FKL196525 FUH196525 GED196525 GNZ196525 GXV196525 HHR196525 HRN196525 IBJ196525 ILF196525 IVB196525 JEX196525 JOT196525 JYP196525 KIL196525 KSH196525 LCD196525 LLZ196525 LVV196525 MFR196525 MPN196525 MZJ196525 NJF196525 NTB196525 OCX196525 OMT196525 OWP196525 PGL196525 PQH196525 QAD196525 QJZ196525 QTV196525 RDR196525 RNN196525 RXJ196525 SHF196525 SRB196525 TAX196525 TKT196525 TUP196525 UEL196525 UOH196525 UYD196525 VHZ196525 VRV196525 WBR196525 WLN196525 WVJ196525 B262061 IX262061 ST262061 ACP262061 AML262061 AWH262061 BGD262061 BPZ262061 BZV262061 CJR262061 CTN262061 DDJ262061 DNF262061 DXB262061 EGX262061 EQT262061 FAP262061 FKL262061 FUH262061 GED262061 GNZ262061 GXV262061 HHR262061 HRN262061 IBJ262061 ILF262061 IVB262061 JEX262061 JOT262061 JYP262061 KIL262061 KSH262061 LCD262061 LLZ262061 LVV262061 MFR262061 MPN262061 MZJ262061 NJF262061 NTB262061 OCX262061 OMT262061 OWP262061 PGL262061 PQH262061 QAD262061 QJZ262061 QTV262061 RDR262061 RNN262061 RXJ262061 SHF262061 SRB262061 TAX262061 TKT262061 TUP262061 UEL262061 UOH262061 UYD262061 VHZ262061 VRV262061 WBR262061 WLN262061 WVJ262061 B327597 IX327597 ST327597 ACP327597 AML327597 AWH327597 BGD327597 BPZ327597 BZV327597 CJR327597 CTN327597 DDJ327597 DNF327597 DXB327597 EGX327597 EQT327597 FAP327597 FKL327597 FUH327597 GED327597 GNZ327597 GXV327597 HHR327597 HRN327597 IBJ327597 ILF327597 IVB327597 JEX327597 JOT327597 JYP327597 KIL327597 KSH327597 LCD327597 LLZ327597 LVV327597 MFR327597 MPN327597 MZJ327597 NJF327597 NTB327597 OCX327597 OMT327597 OWP327597 PGL327597 PQH327597 QAD327597 QJZ327597 QTV327597 RDR327597 RNN327597 RXJ327597 SHF327597 SRB327597 TAX327597 TKT327597 TUP327597 UEL327597 UOH327597 UYD327597 VHZ327597 VRV327597 WBR327597 WLN327597 WVJ327597 B393133 IX393133 ST393133 ACP393133 AML393133 AWH393133 BGD393133 BPZ393133 BZV393133 CJR393133 CTN393133 DDJ393133 DNF393133 DXB393133 EGX393133 EQT393133 FAP393133 FKL393133 FUH393133 GED393133 GNZ393133 GXV393133 HHR393133 HRN393133 IBJ393133 ILF393133 IVB393133 JEX393133 JOT393133 JYP393133 KIL393133 KSH393133 LCD393133 LLZ393133 LVV393133 MFR393133 MPN393133 MZJ393133 NJF393133 NTB393133 OCX393133 OMT393133 OWP393133 PGL393133 PQH393133 QAD393133 QJZ393133 QTV393133 RDR393133 RNN393133 RXJ393133 SHF393133 SRB393133 TAX393133 TKT393133 TUP393133 UEL393133 UOH393133 UYD393133 VHZ393133 VRV393133 WBR393133 WLN393133 WVJ393133 B458669 IX458669 ST458669 ACP458669 AML458669 AWH458669 BGD458669 BPZ458669 BZV458669 CJR458669 CTN458669 DDJ458669 DNF458669 DXB458669 EGX458669 EQT458669 FAP458669 FKL458669 FUH458669 GED458669 GNZ458669 GXV458669 HHR458669 HRN458669 IBJ458669 ILF458669 IVB458669 JEX458669 JOT458669 JYP458669 KIL458669 KSH458669 LCD458669 LLZ458669 LVV458669 MFR458669 MPN458669 MZJ458669 NJF458669 NTB458669 OCX458669 OMT458669 OWP458669 PGL458669 PQH458669 QAD458669 QJZ458669 QTV458669 RDR458669 RNN458669 RXJ458669 SHF458669 SRB458669 TAX458669 TKT458669 TUP458669 UEL458669 UOH458669 UYD458669 VHZ458669 VRV458669 WBR458669 WLN458669 WVJ458669 B524205 IX524205 ST524205 ACP524205 AML524205 AWH524205 BGD524205 BPZ524205 BZV524205 CJR524205 CTN524205 DDJ524205 DNF524205 DXB524205 EGX524205 EQT524205 FAP524205 FKL524205 FUH524205 GED524205 GNZ524205 GXV524205 HHR524205 HRN524205 IBJ524205 ILF524205 IVB524205 JEX524205 JOT524205 JYP524205 KIL524205 KSH524205 LCD524205 LLZ524205 LVV524205 MFR524205 MPN524205 MZJ524205 NJF524205 NTB524205 OCX524205 OMT524205 OWP524205 PGL524205 PQH524205 QAD524205 QJZ524205 QTV524205 RDR524205 RNN524205 RXJ524205 SHF524205 SRB524205 TAX524205 TKT524205 TUP524205 UEL524205 UOH524205 UYD524205 VHZ524205 VRV524205 WBR524205 WLN524205 WVJ524205 B589741 IX589741 ST589741 ACP589741 AML589741 AWH589741 BGD589741 BPZ589741 BZV589741 CJR589741 CTN589741 DDJ589741 DNF589741 DXB589741 EGX589741 EQT589741 FAP589741 FKL589741 FUH589741 GED589741 GNZ589741 GXV589741 HHR589741 HRN589741 IBJ589741 ILF589741 IVB589741 JEX589741 JOT589741 JYP589741 KIL589741 KSH589741 LCD589741 LLZ589741 LVV589741 MFR589741 MPN589741 MZJ589741 NJF589741 NTB589741 OCX589741 OMT589741 OWP589741 PGL589741 PQH589741 QAD589741 QJZ589741 QTV589741 RDR589741 RNN589741 RXJ589741 SHF589741 SRB589741 TAX589741 TKT589741 TUP589741 UEL589741 UOH589741 UYD589741 VHZ589741 VRV589741 WBR589741 WLN589741 WVJ589741 B655277 IX655277 ST655277 ACP655277 AML655277 AWH655277 BGD655277 BPZ655277 BZV655277 CJR655277 CTN655277 DDJ655277 DNF655277 DXB655277 EGX655277 EQT655277 FAP655277 FKL655277 FUH655277 GED655277 GNZ655277 GXV655277 HHR655277 HRN655277 IBJ655277 ILF655277 IVB655277 JEX655277 JOT655277 JYP655277 KIL655277 KSH655277 LCD655277 LLZ655277 LVV655277 MFR655277 MPN655277 MZJ655277 NJF655277 NTB655277 OCX655277 OMT655277 OWP655277 PGL655277 PQH655277 QAD655277 QJZ655277 QTV655277 RDR655277 RNN655277 RXJ655277 SHF655277 SRB655277 TAX655277 TKT655277 TUP655277 UEL655277 UOH655277 UYD655277 VHZ655277 VRV655277 WBR655277 WLN655277 WVJ655277 B720813 IX720813 ST720813 ACP720813 AML720813 AWH720813 BGD720813 BPZ720813 BZV720813 CJR720813 CTN720813 DDJ720813 DNF720813 DXB720813 EGX720813 EQT720813 FAP720813 FKL720813 FUH720813 GED720813 GNZ720813 GXV720813 HHR720813 HRN720813 IBJ720813 ILF720813 IVB720813 JEX720813 JOT720813 JYP720813 KIL720813 KSH720813 LCD720813 LLZ720813 LVV720813 MFR720813 MPN720813 MZJ720813 NJF720813 NTB720813 OCX720813 OMT720813 OWP720813 PGL720813 PQH720813 QAD720813 QJZ720813 QTV720813 RDR720813 RNN720813 RXJ720813 SHF720813 SRB720813 TAX720813 TKT720813 TUP720813 UEL720813 UOH720813 UYD720813 VHZ720813 VRV720813 WBR720813 WLN720813 WVJ720813 B786349 IX786349 ST786349 ACP786349 AML786349 AWH786349 BGD786349 BPZ786349 BZV786349 CJR786349 CTN786349 DDJ786349 DNF786349 DXB786349 EGX786349 EQT786349 FAP786349 FKL786349 FUH786349 GED786349 GNZ786349 GXV786349 HHR786349 HRN786349 IBJ786349 ILF786349 IVB786349 JEX786349 JOT786349 JYP786349 KIL786349 KSH786349 LCD786349 LLZ786349 LVV786349 MFR786349 MPN786349 MZJ786349 NJF786349 NTB786349 OCX786349 OMT786349 OWP786349 PGL786349 PQH786349 QAD786349 QJZ786349 QTV786349 RDR786349 RNN786349 RXJ786349 SHF786349 SRB786349 TAX786349 TKT786349 TUP786349 UEL786349 UOH786349 UYD786349 VHZ786349 VRV786349 WBR786349 WLN786349 WVJ786349 B851885 IX851885 ST851885 ACP851885 AML851885 AWH851885 BGD851885 BPZ851885 BZV851885 CJR851885 CTN851885 DDJ851885 DNF851885 DXB851885 EGX851885 EQT851885 FAP851885 FKL851885 FUH851885 GED851885 GNZ851885 GXV851885 HHR851885 HRN851885 IBJ851885 ILF851885 IVB851885 JEX851885 JOT851885 JYP851885 KIL851885 KSH851885 LCD851885 LLZ851885 LVV851885 MFR851885 MPN851885 MZJ851885 NJF851885 NTB851885 OCX851885 OMT851885 OWP851885 PGL851885 PQH851885 QAD851885 QJZ851885 QTV851885 RDR851885 RNN851885 RXJ851885 SHF851885 SRB851885 TAX851885 TKT851885 TUP851885 UEL851885 UOH851885 UYD851885 VHZ851885 VRV851885 WBR851885 WLN851885 WVJ851885 B917421 IX917421 ST917421 ACP917421 AML917421 AWH917421 BGD917421 BPZ917421 BZV917421 CJR917421 CTN917421 DDJ917421 DNF917421 DXB917421 EGX917421 EQT917421 FAP917421 FKL917421 FUH917421 GED917421 GNZ917421 GXV917421 HHR917421 HRN917421 IBJ917421 ILF917421 IVB917421 JEX917421 JOT917421 JYP917421 KIL917421 KSH917421 LCD917421 LLZ917421 LVV917421 MFR917421 MPN917421 MZJ917421 NJF917421 NTB917421 OCX917421 OMT917421 OWP917421 PGL917421 PQH917421 QAD917421 QJZ917421 QTV917421 RDR917421 RNN917421 RXJ917421 SHF917421 SRB917421 TAX917421 TKT917421 TUP917421 UEL917421 UOH917421 UYD917421 VHZ917421 VRV917421 WBR917421 WLN917421 WVJ917421 B982957 IX982957 ST982957 ACP982957 AML982957 AWH982957 BGD982957 BPZ982957 BZV982957 CJR982957 CTN982957 DDJ982957 DNF982957 DXB982957 EGX982957 EQT982957 FAP982957 FKL982957 FUH982957 GED982957 GNZ982957 GXV982957 HHR982957 HRN982957 IBJ982957 ILF982957 IVB982957 JEX982957 JOT982957 JYP982957 KIL982957 KSH982957 LCD982957 LLZ982957 LVV982957 MFR982957 MPN982957 MZJ982957 NJF982957 NTB982957 OCX982957 OMT982957 OWP982957 PGL982957 PQH982957 QAD982957 QJZ982957 QTV982957 RDR982957 RNN982957 RXJ982957 SHF982957 SRB982957 TAX982957 TKT982957 TUP982957 UEL982957 UOH982957 UYD982957 VHZ982957 VRV982957 WBR982957 WLN982957 WVJ982957 B65440 IX65440 ST65440 ACP65440 AML65440 AWH65440 BGD65440 BPZ65440 BZV65440 CJR65440 CTN65440 DDJ65440 DNF65440 DXB65440 EGX65440 EQT65440 FAP65440 FKL65440 FUH65440 GED65440 GNZ65440 GXV65440 HHR65440 HRN65440 IBJ65440 ILF65440 IVB65440 JEX65440 JOT65440 JYP65440 KIL65440 KSH65440 LCD65440 LLZ65440 LVV65440 MFR65440 MPN65440 MZJ65440 NJF65440 NTB65440 OCX65440 OMT65440 OWP65440 PGL65440 PQH65440 QAD65440 QJZ65440 QTV65440 RDR65440 RNN65440 RXJ65440 SHF65440 SRB65440 TAX65440 TKT65440 TUP65440 UEL65440 UOH65440 UYD65440 VHZ65440 VRV65440 WBR65440 WLN65440 WVJ65440 B130976 IX130976 ST130976 ACP130976 AML130976 AWH130976 BGD130976 BPZ130976 BZV130976 CJR130976 CTN130976 DDJ130976 DNF130976 DXB130976 EGX130976 EQT130976 FAP130976 FKL130976 FUH130976 GED130976 GNZ130976 GXV130976 HHR130976 HRN130976 IBJ130976 ILF130976 IVB130976 JEX130976 JOT130976 JYP130976 KIL130976 KSH130976 LCD130976 LLZ130976 LVV130976 MFR130976 MPN130976 MZJ130976 NJF130976 NTB130976 OCX130976 OMT130976 OWP130976 PGL130976 PQH130976 QAD130976 QJZ130976 QTV130976 RDR130976 RNN130976 RXJ130976 SHF130976 SRB130976 TAX130976 TKT130976 TUP130976 UEL130976 UOH130976 UYD130976 VHZ130976 VRV130976 WBR130976 WLN130976 WVJ130976 B196512 IX196512 ST196512 ACP196512 AML196512 AWH196512 BGD196512 BPZ196512 BZV196512 CJR196512 CTN196512 DDJ196512 DNF196512 DXB196512 EGX196512 EQT196512 FAP196512 FKL196512 FUH196512 GED196512 GNZ196512 GXV196512 HHR196512 HRN196512 IBJ196512 ILF196512 IVB196512 JEX196512 JOT196512 JYP196512 KIL196512 KSH196512 LCD196512 LLZ196512 LVV196512 MFR196512 MPN196512 MZJ196512 NJF196512 NTB196512 OCX196512 OMT196512 OWP196512 PGL196512 PQH196512 QAD196512 QJZ196512 QTV196512 RDR196512 RNN196512 RXJ196512 SHF196512 SRB196512 TAX196512 TKT196512 TUP196512 UEL196512 UOH196512 UYD196512 VHZ196512 VRV196512 WBR196512 WLN196512 WVJ196512 B262048 IX262048 ST262048 ACP262048 AML262048 AWH262048 BGD262048 BPZ262048 BZV262048 CJR262048 CTN262048 DDJ262048 DNF262048 DXB262048 EGX262048 EQT262048 FAP262048 FKL262048 FUH262048 GED262048 GNZ262048 GXV262048 HHR262048 HRN262048 IBJ262048 ILF262048 IVB262048 JEX262048 JOT262048 JYP262048 KIL262048 KSH262048 LCD262048 LLZ262048 LVV262048 MFR262048 MPN262048 MZJ262048 NJF262048 NTB262048 OCX262048 OMT262048 OWP262048 PGL262048 PQH262048 QAD262048 QJZ262048 QTV262048 RDR262048 RNN262048 RXJ262048 SHF262048 SRB262048 TAX262048 TKT262048 TUP262048 UEL262048 UOH262048 UYD262048 VHZ262048 VRV262048 WBR262048 WLN262048 WVJ262048 B327584 IX327584 ST327584 ACP327584 AML327584 AWH327584 BGD327584 BPZ327584 BZV327584 CJR327584 CTN327584 DDJ327584 DNF327584 DXB327584 EGX327584 EQT327584 FAP327584 FKL327584 FUH327584 GED327584 GNZ327584 GXV327584 HHR327584 HRN327584 IBJ327584 ILF327584 IVB327584 JEX327584 JOT327584 JYP327584 KIL327584 KSH327584 LCD327584 LLZ327584 LVV327584 MFR327584 MPN327584 MZJ327584 NJF327584 NTB327584 OCX327584 OMT327584 OWP327584 PGL327584 PQH327584 QAD327584 QJZ327584 QTV327584 RDR327584 RNN327584 RXJ327584 SHF327584 SRB327584 TAX327584 TKT327584 TUP327584 UEL327584 UOH327584 UYD327584 VHZ327584 VRV327584 WBR327584 WLN327584 WVJ327584 B393120 IX393120 ST393120 ACP393120 AML393120 AWH393120 BGD393120 BPZ393120 BZV393120 CJR393120 CTN393120 DDJ393120 DNF393120 DXB393120 EGX393120 EQT393120 FAP393120 FKL393120 FUH393120 GED393120 GNZ393120 GXV393120 HHR393120 HRN393120 IBJ393120 ILF393120 IVB393120 JEX393120 JOT393120 JYP393120 KIL393120 KSH393120 LCD393120 LLZ393120 LVV393120 MFR393120 MPN393120 MZJ393120 NJF393120 NTB393120 OCX393120 OMT393120 OWP393120 PGL393120 PQH393120 QAD393120 QJZ393120 QTV393120 RDR393120 RNN393120 RXJ393120 SHF393120 SRB393120 TAX393120 TKT393120 TUP393120 UEL393120 UOH393120 UYD393120 VHZ393120 VRV393120 WBR393120 WLN393120 WVJ393120 B458656 IX458656 ST458656 ACP458656 AML458656 AWH458656 BGD458656 BPZ458656 BZV458656 CJR458656 CTN458656 DDJ458656 DNF458656 DXB458656 EGX458656 EQT458656 FAP458656 FKL458656 FUH458656 GED458656 GNZ458656 GXV458656 HHR458656 HRN458656 IBJ458656 ILF458656 IVB458656 JEX458656 JOT458656 JYP458656 KIL458656 KSH458656 LCD458656 LLZ458656 LVV458656 MFR458656 MPN458656 MZJ458656 NJF458656 NTB458656 OCX458656 OMT458656 OWP458656 PGL458656 PQH458656 QAD458656 QJZ458656 QTV458656 RDR458656 RNN458656 RXJ458656 SHF458656 SRB458656 TAX458656 TKT458656 TUP458656 UEL458656 UOH458656 UYD458656 VHZ458656 VRV458656 WBR458656 WLN458656 WVJ458656 B524192 IX524192 ST524192 ACP524192 AML524192 AWH524192 BGD524192 BPZ524192 BZV524192 CJR524192 CTN524192 DDJ524192 DNF524192 DXB524192 EGX524192 EQT524192 FAP524192 FKL524192 FUH524192 GED524192 GNZ524192 GXV524192 HHR524192 HRN524192 IBJ524192 ILF524192 IVB524192 JEX524192 JOT524192 JYP524192 KIL524192 KSH524192 LCD524192 LLZ524192 LVV524192 MFR524192 MPN524192 MZJ524192 NJF524192 NTB524192 OCX524192 OMT524192 OWP524192 PGL524192 PQH524192 QAD524192 QJZ524192 QTV524192 RDR524192 RNN524192 RXJ524192 SHF524192 SRB524192 TAX524192 TKT524192 TUP524192 UEL524192 UOH524192 UYD524192 VHZ524192 VRV524192 WBR524192 WLN524192 WVJ524192 B589728 IX589728 ST589728 ACP589728 AML589728 AWH589728 BGD589728 BPZ589728 BZV589728 CJR589728 CTN589728 DDJ589728 DNF589728 DXB589728 EGX589728 EQT589728 FAP589728 FKL589728 FUH589728 GED589728 GNZ589728 GXV589728 HHR589728 HRN589728 IBJ589728 ILF589728 IVB589728 JEX589728 JOT589728 JYP589728 KIL589728 KSH589728 LCD589728 LLZ589728 LVV589728 MFR589728 MPN589728 MZJ589728 NJF589728 NTB589728 OCX589728 OMT589728 OWP589728 PGL589728 PQH589728 QAD589728 QJZ589728 QTV589728 RDR589728 RNN589728 RXJ589728 SHF589728 SRB589728 TAX589728 TKT589728 TUP589728 UEL589728 UOH589728 UYD589728 VHZ589728 VRV589728 WBR589728 WLN589728 WVJ589728 B655264 IX655264 ST655264 ACP655264 AML655264 AWH655264 BGD655264 BPZ655264 BZV655264 CJR655264 CTN655264 DDJ655264 DNF655264 DXB655264 EGX655264 EQT655264 FAP655264 FKL655264 FUH655264 GED655264 GNZ655264 GXV655264 HHR655264 HRN655264 IBJ655264 ILF655264 IVB655264 JEX655264 JOT655264 JYP655264 KIL655264 KSH655264 LCD655264 LLZ655264 LVV655264 MFR655264 MPN655264 MZJ655264 NJF655264 NTB655264 OCX655264 OMT655264 OWP655264 PGL655264 PQH655264 QAD655264 QJZ655264 QTV655264 RDR655264 RNN655264 RXJ655264 SHF655264 SRB655264 TAX655264 TKT655264 TUP655264 UEL655264 UOH655264 UYD655264 VHZ655264 VRV655264 WBR655264 WLN655264 WVJ655264 B720800 IX720800 ST720800 ACP720800 AML720800 AWH720800 BGD720800 BPZ720800 BZV720800 CJR720800 CTN720800 DDJ720800 DNF720800 DXB720800 EGX720800 EQT720800 FAP720800 FKL720800 FUH720800 GED720800 GNZ720800 GXV720800 HHR720800 HRN720800 IBJ720800 ILF720800 IVB720800 JEX720800 JOT720800 JYP720800 KIL720800 KSH720800 LCD720800 LLZ720800 LVV720800 MFR720800 MPN720800 MZJ720800 NJF720800 NTB720800 OCX720800 OMT720800 OWP720800 PGL720800 PQH720800 QAD720800 QJZ720800 QTV720800 RDR720800 RNN720800 RXJ720800 SHF720800 SRB720800 TAX720800 TKT720800 TUP720800 UEL720800 UOH720800 UYD720800 VHZ720800 VRV720800 WBR720800 WLN720800 WVJ720800 B786336 IX786336 ST786336 ACP786336 AML786336 AWH786336 BGD786336 BPZ786336 BZV786336 CJR786336 CTN786336 DDJ786336 DNF786336 DXB786336 EGX786336 EQT786336 FAP786336 FKL786336 FUH786336 GED786336 GNZ786336 GXV786336 HHR786336 HRN786336 IBJ786336 ILF786336 IVB786336 JEX786336 JOT786336 JYP786336 KIL786336 KSH786336 LCD786336 LLZ786336 LVV786336 MFR786336 MPN786336 MZJ786336 NJF786336 NTB786336 OCX786336 OMT786336 OWP786336 PGL786336 PQH786336 QAD786336 QJZ786336 QTV786336 RDR786336 RNN786336 RXJ786336 SHF786336 SRB786336 TAX786336 TKT786336 TUP786336 UEL786336 UOH786336 UYD786336 VHZ786336 VRV786336 WBR786336 WLN786336 WVJ786336 B851872 IX851872 ST851872 ACP851872 AML851872 AWH851872 BGD851872 BPZ851872 BZV851872 CJR851872 CTN851872 DDJ851872 DNF851872 DXB851872 EGX851872 EQT851872 FAP851872 FKL851872 FUH851872 GED851872 GNZ851872 GXV851872 HHR851872 HRN851872 IBJ851872 ILF851872 IVB851872 JEX851872 JOT851872 JYP851872 KIL851872 KSH851872 LCD851872 LLZ851872 LVV851872 MFR851872 MPN851872 MZJ851872 NJF851872 NTB851872 OCX851872 OMT851872 OWP851872 PGL851872 PQH851872 QAD851872 QJZ851872 QTV851872 RDR851872 RNN851872 RXJ851872 SHF851872 SRB851872 TAX851872 TKT851872 TUP851872 UEL851872 UOH851872 UYD851872 VHZ851872 VRV851872 WBR851872 WLN851872 WVJ851872 B917408 IX917408 ST917408 ACP917408 AML917408 AWH917408 BGD917408 BPZ917408 BZV917408 CJR917408 CTN917408 DDJ917408 DNF917408 DXB917408 EGX917408 EQT917408 FAP917408 FKL917408 FUH917408 GED917408 GNZ917408 GXV917408 HHR917408 HRN917408 IBJ917408 ILF917408 IVB917408 JEX917408 JOT917408 JYP917408 KIL917408 KSH917408 LCD917408 LLZ917408 LVV917408 MFR917408 MPN917408 MZJ917408 NJF917408 NTB917408 OCX917408 OMT917408 OWP917408 PGL917408 PQH917408 QAD917408 QJZ917408 QTV917408 RDR917408 RNN917408 RXJ917408 SHF917408 SRB917408 TAX917408 TKT917408 TUP917408 UEL917408 UOH917408 UYD917408 VHZ917408 VRV917408 WBR917408 WLN917408 WVJ917408 B982944 IX982944 ST982944 ACP982944 AML982944 AWH982944 BGD982944 BPZ982944 BZV982944 CJR982944 CTN982944 DDJ982944 DNF982944 DXB982944 EGX982944 EQT982944 FAP982944 FKL982944 FUH982944 GED982944 GNZ982944 GXV982944 HHR982944 HRN982944 IBJ982944 ILF982944 IVB982944 JEX982944 JOT982944 JYP982944 KIL982944 KSH982944 LCD982944 LLZ982944 LVV982944 MFR982944 MPN982944 MZJ982944 NJF982944 NTB982944 OCX982944 OMT982944 OWP982944 PGL982944 PQH982944 QAD982944 QJZ982944 QTV982944 RDR982944 RNN982944 RXJ982944 SHF982944 SRB982944 TAX982944 TKT982944 TUP982944 UEL982944 UOH982944 UYD982944 VHZ982944 VRV982944 WBR982944 WLN982944 WVJ982944 B65388 IX65388 ST65388 ACP65388 AML65388 AWH65388 BGD65388 BPZ65388 BZV65388 CJR65388 CTN65388 DDJ65388 DNF65388 DXB65388 EGX65388 EQT65388 FAP65388 FKL65388 FUH65388 GED65388 GNZ65388 GXV65388 HHR65388 HRN65388 IBJ65388 ILF65388 IVB65388 JEX65388 JOT65388 JYP65388 KIL65388 KSH65388 LCD65388 LLZ65388 LVV65388 MFR65388 MPN65388 MZJ65388 NJF65388 NTB65388 OCX65388 OMT65388 OWP65388 PGL65388 PQH65388 QAD65388 QJZ65388 QTV65388 RDR65388 RNN65388 RXJ65388 SHF65388 SRB65388 TAX65388 TKT65388 TUP65388 UEL65388 UOH65388 UYD65388 VHZ65388 VRV65388 WBR65388 WLN65388 WVJ65388 B130924 IX130924 ST130924 ACP130924 AML130924 AWH130924 BGD130924 BPZ130924 BZV130924 CJR130924 CTN130924 DDJ130924 DNF130924 DXB130924 EGX130924 EQT130924 FAP130924 FKL130924 FUH130924 GED130924 GNZ130924 GXV130924 HHR130924 HRN130924 IBJ130924 ILF130924 IVB130924 JEX130924 JOT130924 JYP130924 KIL130924 KSH130924 LCD130924 LLZ130924 LVV130924 MFR130924 MPN130924 MZJ130924 NJF130924 NTB130924 OCX130924 OMT130924 OWP130924 PGL130924 PQH130924 QAD130924 QJZ130924 QTV130924 RDR130924 RNN130924 RXJ130924 SHF130924 SRB130924 TAX130924 TKT130924 TUP130924 UEL130924 UOH130924 UYD130924 VHZ130924 VRV130924 WBR130924 WLN130924 WVJ130924 B196460 IX196460 ST196460 ACP196460 AML196460 AWH196460 BGD196460 BPZ196460 BZV196460 CJR196460 CTN196460 DDJ196460 DNF196460 DXB196460 EGX196460 EQT196460 FAP196460 FKL196460 FUH196460 GED196460 GNZ196460 GXV196460 HHR196460 HRN196460 IBJ196460 ILF196460 IVB196460 JEX196460 JOT196460 JYP196460 KIL196460 KSH196460 LCD196460 LLZ196460 LVV196460 MFR196460 MPN196460 MZJ196460 NJF196460 NTB196460 OCX196460 OMT196460 OWP196460 PGL196460 PQH196460 QAD196460 QJZ196460 QTV196460 RDR196460 RNN196460 RXJ196460 SHF196460 SRB196460 TAX196460 TKT196460 TUP196460 UEL196460 UOH196460 UYD196460 VHZ196460 VRV196460 WBR196460 WLN196460 WVJ196460 B261996 IX261996 ST261996 ACP261996 AML261996 AWH261996 BGD261996 BPZ261996 BZV261996 CJR261996 CTN261996 DDJ261996 DNF261996 DXB261996 EGX261996 EQT261996 FAP261996 FKL261996 FUH261996 GED261996 GNZ261996 GXV261996 HHR261996 HRN261996 IBJ261996 ILF261996 IVB261996 JEX261996 JOT261996 JYP261996 KIL261996 KSH261996 LCD261996 LLZ261996 LVV261996 MFR261996 MPN261996 MZJ261996 NJF261996 NTB261996 OCX261996 OMT261996 OWP261996 PGL261996 PQH261996 QAD261996 QJZ261996 QTV261996 RDR261996 RNN261996 RXJ261996 SHF261996 SRB261996 TAX261996 TKT261996 TUP261996 UEL261996 UOH261996 UYD261996 VHZ261996 VRV261996 WBR261996 WLN261996 WVJ261996 B327532 IX327532 ST327532 ACP327532 AML327532 AWH327532 BGD327532 BPZ327532 BZV327532 CJR327532 CTN327532 DDJ327532 DNF327532 DXB327532 EGX327532 EQT327532 FAP327532 FKL327532 FUH327532 GED327532 GNZ327532 GXV327532 HHR327532 HRN327532 IBJ327532 ILF327532 IVB327532 JEX327532 JOT327532 JYP327532 KIL327532 KSH327532 LCD327532 LLZ327532 LVV327532 MFR327532 MPN327532 MZJ327532 NJF327532 NTB327532 OCX327532 OMT327532 OWP327532 PGL327532 PQH327532 QAD327532 QJZ327532 QTV327532 RDR327532 RNN327532 RXJ327532 SHF327532 SRB327532 TAX327532 TKT327532 TUP327532 UEL327532 UOH327532 UYD327532 VHZ327532 VRV327532 WBR327532 WLN327532 WVJ327532 B393068 IX393068 ST393068 ACP393068 AML393068 AWH393068 BGD393068 BPZ393068 BZV393068 CJR393068 CTN393068 DDJ393068 DNF393068 DXB393068 EGX393068 EQT393068 FAP393068 FKL393068 FUH393068 GED393068 GNZ393068 GXV393068 HHR393068 HRN393068 IBJ393068 ILF393068 IVB393068 JEX393068 JOT393068 JYP393068 KIL393068 KSH393068 LCD393068 LLZ393068 LVV393068 MFR393068 MPN393068 MZJ393068 NJF393068 NTB393068 OCX393068 OMT393068 OWP393068 PGL393068 PQH393068 QAD393068 QJZ393068 QTV393068 RDR393068 RNN393068 RXJ393068 SHF393068 SRB393068 TAX393068 TKT393068 TUP393068 UEL393068 UOH393068 UYD393068 VHZ393068 VRV393068 WBR393068 WLN393068 WVJ393068 B458604 IX458604 ST458604 ACP458604 AML458604 AWH458604 BGD458604 BPZ458604 BZV458604 CJR458604 CTN458604 DDJ458604 DNF458604 DXB458604 EGX458604 EQT458604 FAP458604 FKL458604 FUH458604 GED458604 GNZ458604 GXV458604 HHR458604 HRN458604 IBJ458604 ILF458604 IVB458604 JEX458604 JOT458604 JYP458604 KIL458604 KSH458604 LCD458604 LLZ458604 LVV458604 MFR458604 MPN458604 MZJ458604 NJF458604 NTB458604 OCX458604 OMT458604 OWP458604 PGL458604 PQH458604 QAD458604 QJZ458604 QTV458604 RDR458604 RNN458604 RXJ458604 SHF458604 SRB458604 TAX458604 TKT458604 TUP458604 UEL458604 UOH458604 UYD458604 VHZ458604 VRV458604 WBR458604 WLN458604 WVJ458604 B524140 IX524140 ST524140 ACP524140 AML524140 AWH524140 BGD524140 BPZ524140 BZV524140 CJR524140 CTN524140 DDJ524140 DNF524140 DXB524140 EGX524140 EQT524140 FAP524140 FKL524140 FUH524140 GED524140 GNZ524140 GXV524140 HHR524140 HRN524140 IBJ524140 ILF524140 IVB524140 JEX524140 JOT524140 JYP524140 KIL524140 KSH524140 LCD524140 LLZ524140 LVV524140 MFR524140 MPN524140 MZJ524140 NJF524140 NTB524140 OCX524140 OMT524140 OWP524140 PGL524140 PQH524140 QAD524140 QJZ524140 QTV524140 RDR524140 RNN524140 RXJ524140 SHF524140 SRB524140 TAX524140 TKT524140 TUP524140 UEL524140 UOH524140 UYD524140 VHZ524140 VRV524140 WBR524140 WLN524140 WVJ524140 B589676 IX589676 ST589676 ACP589676 AML589676 AWH589676 BGD589676 BPZ589676 BZV589676 CJR589676 CTN589676 DDJ589676 DNF589676 DXB589676 EGX589676 EQT589676 FAP589676 FKL589676 FUH589676 GED589676 GNZ589676 GXV589676 HHR589676 HRN589676 IBJ589676 ILF589676 IVB589676 JEX589676 JOT589676 JYP589676 KIL589676 KSH589676 LCD589676 LLZ589676 LVV589676 MFR589676 MPN589676 MZJ589676 NJF589676 NTB589676 OCX589676 OMT589676 OWP589676 PGL589676 PQH589676 QAD589676 QJZ589676 QTV589676 RDR589676 RNN589676 RXJ589676 SHF589676 SRB589676 TAX589676 TKT589676 TUP589676 UEL589676 UOH589676 UYD589676 VHZ589676 VRV589676 WBR589676 WLN589676 WVJ589676 B655212 IX655212 ST655212 ACP655212 AML655212 AWH655212 BGD655212 BPZ655212 BZV655212 CJR655212 CTN655212 DDJ655212 DNF655212 DXB655212 EGX655212 EQT655212 FAP655212 FKL655212 FUH655212 GED655212 GNZ655212 GXV655212 HHR655212 HRN655212 IBJ655212 ILF655212 IVB655212 JEX655212 JOT655212 JYP655212 KIL655212 KSH655212 LCD655212 LLZ655212 LVV655212 MFR655212 MPN655212 MZJ655212 NJF655212 NTB655212 OCX655212 OMT655212 OWP655212 PGL655212 PQH655212 QAD655212 QJZ655212 QTV655212 RDR655212 RNN655212 RXJ655212 SHF655212 SRB655212 TAX655212 TKT655212 TUP655212 UEL655212 UOH655212 UYD655212 VHZ655212 VRV655212 WBR655212 WLN655212 WVJ655212 B720748 IX720748 ST720748 ACP720748 AML720748 AWH720748 BGD720748 BPZ720748 BZV720748 CJR720748 CTN720748 DDJ720748 DNF720748 DXB720748 EGX720748 EQT720748 FAP720748 FKL720748 FUH720748 GED720748 GNZ720748 GXV720748 HHR720748 HRN720748 IBJ720748 ILF720748 IVB720748 JEX720748 JOT720748 JYP720748 KIL720748 KSH720748 LCD720748 LLZ720748 LVV720748 MFR720748 MPN720748 MZJ720748 NJF720748 NTB720748 OCX720748 OMT720748 OWP720748 PGL720748 PQH720748 QAD720748 QJZ720748 QTV720748 RDR720748 RNN720748 RXJ720748 SHF720748 SRB720748 TAX720748 TKT720748 TUP720748 UEL720748 UOH720748 UYD720748 VHZ720748 VRV720748 WBR720748 WLN720748 WVJ720748 B786284 IX786284 ST786284 ACP786284 AML786284 AWH786284 BGD786284 BPZ786284 BZV786284 CJR786284 CTN786284 DDJ786284 DNF786284 DXB786284 EGX786284 EQT786284 FAP786284 FKL786284 FUH786284 GED786284 GNZ786284 GXV786284 HHR786284 HRN786284 IBJ786284 ILF786284 IVB786284 JEX786284 JOT786284 JYP786284 KIL786284 KSH786284 LCD786284 LLZ786284 LVV786284 MFR786284 MPN786284 MZJ786284 NJF786284 NTB786284 OCX786284 OMT786284 OWP786284 PGL786284 PQH786284 QAD786284 QJZ786284 QTV786284 RDR786284 RNN786284 RXJ786284 SHF786284 SRB786284 TAX786284 TKT786284 TUP786284 UEL786284 UOH786284 UYD786284 VHZ786284 VRV786284 WBR786284 WLN786284 WVJ786284 B851820 IX851820 ST851820 ACP851820 AML851820 AWH851820 BGD851820 BPZ851820 BZV851820 CJR851820 CTN851820 DDJ851820 DNF851820 DXB851820 EGX851820 EQT851820 FAP851820 FKL851820 FUH851820 GED851820 GNZ851820 GXV851820 HHR851820 HRN851820 IBJ851820 ILF851820 IVB851820 JEX851820 JOT851820 JYP851820 KIL851820 KSH851820 LCD851820 LLZ851820 LVV851820 MFR851820 MPN851820 MZJ851820 NJF851820 NTB851820 OCX851820 OMT851820 OWP851820 PGL851820 PQH851820 QAD851820 QJZ851820 QTV851820 RDR851820 RNN851820 RXJ851820 SHF851820 SRB851820 TAX851820 TKT851820 TUP851820 UEL851820 UOH851820 UYD851820 VHZ851820 VRV851820 WBR851820 WLN851820 WVJ851820 B917356 IX917356 ST917356 ACP917356 AML917356 AWH917356 BGD917356 BPZ917356 BZV917356 CJR917356 CTN917356 DDJ917356 DNF917356 DXB917356 EGX917356 EQT917356 FAP917356 FKL917356 FUH917356 GED917356 GNZ917356 GXV917356 HHR917356 HRN917356 IBJ917356 ILF917356 IVB917356 JEX917356 JOT917356 JYP917356 KIL917356 KSH917356 LCD917356 LLZ917356 LVV917356 MFR917356 MPN917356 MZJ917356 NJF917356 NTB917356 OCX917356 OMT917356 OWP917356 PGL917356 PQH917356 QAD917356 QJZ917356 QTV917356 RDR917356 RNN917356 RXJ917356 SHF917356 SRB917356 TAX917356 TKT917356 TUP917356 UEL917356 UOH917356 UYD917356 VHZ917356 VRV917356 WBR917356 WLN917356 WVJ917356 B982892 IX982892 ST982892 ACP982892 AML982892 AWH982892 BGD982892 BPZ982892 BZV982892 CJR982892 CTN982892 DDJ982892 DNF982892 DXB982892 EGX982892 EQT982892 FAP982892 FKL982892 FUH982892 GED982892 GNZ982892 GXV982892 HHR982892 HRN982892 IBJ982892 ILF982892 IVB982892 JEX982892 JOT982892 JYP982892 KIL982892 KSH982892 LCD982892 LLZ982892 LVV982892 MFR982892 MPN982892 MZJ982892 NJF982892 NTB982892 OCX982892 OMT982892 OWP982892 PGL982892 PQH982892 QAD982892 QJZ982892 QTV982892 RDR982892 RNN982892 RXJ982892 SHF982892 SRB982892 TAX982892 TKT982892 TUP982892 UEL982892 UOH982892 UYD982892 VHZ982892 VRV982892 WBR982892 WLN982892 WVJ982892 B65370 IX65370 ST65370 ACP65370 AML65370 AWH65370 BGD65370 BPZ65370 BZV65370 CJR65370 CTN65370 DDJ65370 DNF65370 DXB65370 EGX65370 EQT65370 FAP65370 FKL65370 FUH65370 GED65370 GNZ65370 GXV65370 HHR65370 HRN65370 IBJ65370 ILF65370 IVB65370 JEX65370 JOT65370 JYP65370 KIL65370 KSH65370 LCD65370 LLZ65370 LVV65370 MFR65370 MPN65370 MZJ65370 NJF65370 NTB65370 OCX65370 OMT65370 OWP65370 PGL65370 PQH65370 QAD65370 QJZ65370 QTV65370 RDR65370 RNN65370 RXJ65370 SHF65370 SRB65370 TAX65370 TKT65370 TUP65370 UEL65370 UOH65370 UYD65370 VHZ65370 VRV65370 WBR65370 WLN65370 WVJ65370 B130906 IX130906 ST130906 ACP130906 AML130906 AWH130906 BGD130906 BPZ130906 BZV130906 CJR130906 CTN130906 DDJ130906 DNF130906 DXB130906 EGX130906 EQT130906 FAP130906 FKL130906 FUH130906 GED130906 GNZ130906 GXV130906 HHR130906 HRN130906 IBJ130906 ILF130906 IVB130906 JEX130906 JOT130906 JYP130906 KIL130906 KSH130906 LCD130906 LLZ130906 LVV130906 MFR130906 MPN130906 MZJ130906 NJF130906 NTB130906 OCX130906 OMT130906 OWP130906 PGL130906 PQH130906 QAD130906 QJZ130906 QTV130906 RDR130906 RNN130906 RXJ130906 SHF130906 SRB130906 TAX130906 TKT130906 TUP130906 UEL130906 UOH130906 UYD130906 VHZ130906 VRV130906 WBR130906 WLN130906 WVJ130906 B196442 IX196442 ST196442 ACP196442 AML196442 AWH196442 BGD196442 BPZ196442 BZV196442 CJR196442 CTN196442 DDJ196442 DNF196442 DXB196442 EGX196442 EQT196442 FAP196442 FKL196442 FUH196442 GED196442 GNZ196442 GXV196442 HHR196442 HRN196442 IBJ196442 ILF196442 IVB196442 JEX196442 JOT196442 JYP196442 KIL196442 KSH196442 LCD196442 LLZ196442 LVV196442 MFR196442 MPN196442 MZJ196442 NJF196442 NTB196442 OCX196442 OMT196442 OWP196442 PGL196442 PQH196442 QAD196442 QJZ196442 QTV196442 RDR196442 RNN196442 RXJ196442 SHF196442 SRB196442 TAX196442 TKT196442 TUP196442 UEL196442 UOH196442 UYD196442 VHZ196442 VRV196442 WBR196442 WLN196442 WVJ196442 B261978 IX261978 ST261978 ACP261978 AML261978 AWH261978 BGD261978 BPZ261978 BZV261978 CJR261978 CTN261978 DDJ261978 DNF261978 DXB261978 EGX261978 EQT261978 FAP261978 FKL261978 FUH261978 GED261978 GNZ261978 GXV261978 HHR261978 HRN261978 IBJ261978 ILF261978 IVB261978 JEX261978 JOT261978 JYP261978 KIL261978 KSH261978 LCD261978 LLZ261978 LVV261978 MFR261978 MPN261978 MZJ261978 NJF261978 NTB261978 OCX261978 OMT261978 OWP261978 PGL261978 PQH261978 QAD261978 QJZ261978 QTV261978 RDR261978 RNN261978 RXJ261978 SHF261978 SRB261978 TAX261978 TKT261978 TUP261978 UEL261978 UOH261978 UYD261978 VHZ261978 VRV261978 WBR261978 WLN261978 WVJ261978 B327514 IX327514 ST327514 ACP327514 AML327514 AWH327514 BGD327514 BPZ327514 BZV327514 CJR327514 CTN327514 DDJ327514 DNF327514 DXB327514 EGX327514 EQT327514 FAP327514 FKL327514 FUH327514 GED327514 GNZ327514 GXV327514 HHR327514 HRN327514 IBJ327514 ILF327514 IVB327514 JEX327514 JOT327514 JYP327514 KIL327514 KSH327514 LCD327514 LLZ327514 LVV327514 MFR327514 MPN327514 MZJ327514 NJF327514 NTB327514 OCX327514 OMT327514 OWP327514 PGL327514 PQH327514 QAD327514 QJZ327514 QTV327514 RDR327514 RNN327514 RXJ327514 SHF327514 SRB327514 TAX327514 TKT327514 TUP327514 UEL327514 UOH327514 UYD327514 VHZ327514 VRV327514 WBR327514 WLN327514 WVJ327514 B393050 IX393050 ST393050 ACP393050 AML393050 AWH393050 BGD393050 BPZ393050 BZV393050 CJR393050 CTN393050 DDJ393050 DNF393050 DXB393050 EGX393050 EQT393050 FAP393050 FKL393050 FUH393050 GED393050 GNZ393050 GXV393050 HHR393050 HRN393050 IBJ393050 ILF393050 IVB393050 JEX393050 JOT393050 JYP393050 KIL393050 KSH393050 LCD393050 LLZ393050 LVV393050 MFR393050 MPN393050 MZJ393050 NJF393050 NTB393050 OCX393050 OMT393050 OWP393050 PGL393050 PQH393050 QAD393050 QJZ393050 QTV393050 RDR393050 RNN393050 RXJ393050 SHF393050 SRB393050 TAX393050 TKT393050 TUP393050 UEL393050 UOH393050 UYD393050 VHZ393050 VRV393050 WBR393050 WLN393050 WVJ393050 B458586 IX458586 ST458586 ACP458586 AML458586 AWH458586 BGD458586 BPZ458586 BZV458586 CJR458586 CTN458586 DDJ458586 DNF458586 DXB458586 EGX458586 EQT458586 FAP458586 FKL458586 FUH458586 GED458586 GNZ458586 GXV458586 HHR458586 HRN458586 IBJ458586 ILF458586 IVB458586 JEX458586 JOT458586 JYP458586 KIL458586 KSH458586 LCD458586 LLZ458586 LVV458586 MFR458586 MPN458586 MZJ458586 NJF458586 NTB458586 OCX458586 OMT458586 OWP458586 PGL458586 PQH458586 QAD458586 QJZ458586 QTV458586 RDR458586 RNN458586 RXJ458586 SHF458586 SRB458586 TAX458586 TKT458586 TUP458586 UEL458586 UOH458586 UYD458586 VHZ458586 VRV458586 WBR458586 WLN458586 WVJ458586 B524122 IX524122 ST524122 ACP524122 AML524122 AWH524122 BGD524122 BPZ524122 BZV524122 CJR524122 CTN524122 DDJ524122 DNF524122 DXB524122 EGX524122 EQT524122 FAP524122 FKL524122 FUH524122 GED524122 GNZ524122 GXV524122 HHR524122 HRN524122 IBJ524122 ILF524122 IVB524122 JEX524122 JOT524122 JYP524122 KIL524122 KSH524122 LCD524122 LLZ524122 LVV524122 MFR524122 MPN524122 MZJ524122 NJF524122 NTB524122 OCX524122 OMT524122 OWP524122 PGL524122 PQH524122 QAD524122 QJZ524122 QTV524122 RDR524122 RNN524122 RXJ524122 SHF524122 SRB524122 TAX524122 TKT524122 TUP524122 UEL524122 UOH524122 UYD524122 VHZ524122 VRV524122 WBR524122 WLN524122 WVJ524122 B589658 IX589658 ST589658 ACP589658 AML589658 AWH589658 BGD589658 BPZ589658 BZV589658 CJR589658 CTN589658 DDJ589658 DNF589658 DXB589658 EGX589658 EQT589658 FAP589658 FKL589658 FUH589658 GED589658 GNZ589658 GXV589658 HHR589658 HRN589658 IBJ589658 ILF589658 IVB589658 JEX589658 JOT589658 JYP589658 KIL589658 KSH589658 LCD589658 LLZ589658 LVV589658 MFR589658 MPN589658 MZJ589658 NJF589658 NTB589658 OCX589658 OMT589658 OWP589658 PGL589658 PQH589658 QAD589658 QJZ589658 QTV589658 RDR589658 RNN589658 RXJ589658 SHF589658 SRB589658 TAX589658 TKT589658 TUP589658 UEL589658 UOH589658 UYD589658 VHZ589658 VRV589658 WBR589658 WLN589658 WVJ589658 B655194 IX655194 ST655194 ACP655194 AML655194 AWH655194 BGD655194 BPZ655194 BZV655194 CJR655194 CTN655194 DDJ655194 DNF655194 DXB655194 EGX655194 EQT655194 FAP655194 FKL655194 FUH655194 GED655194 GNZ655194 GXV655194 HHR655194 HRN655194 IBJ655194 ILF655194 IVB655194 JEX655194 JOT655194 JYP655194 KIL655194 KSH655194 LCD655194 LLZ655194 LVV655194 MFR655194 MPN655194 MZJ655194 NJF655194 NTB655194 OCX655194 OMT655194 OWP655194 PGL655194 PQH655194 QAD655194 QJZ655194 QTV655194 RDR655194 RNN655194 RXJ655194 SHF655194 SRB655194 TAX655194 TKT655194 TUP655194 UEL655194 UOH655194 UYD655194 VHZ655194 VRV655194 WBR655194 WLN655194 WVJ655194 B720730 IX720730 ST720730 ACP720730 AML720730 AWH720730 BGD720730 BPZ720730 BZV720730 CJR720730 CTN720730 DDJ720730 DNF720730 DXB720730 EGX720730 EQT720730 FAP720730 FKL720730 FUH720730 GED720730 GNZ720730 GXV720730 HHR720730 HRN720730 IBJ720730 ILF720730 IVB720730 JEX720730 JOT720730 JYP720730 KIL720730 KSH720730 LCD720730 LLZ720730 LVV720730 MFR720730 MPN720730 MZJ720730 NJF720730 NTB720730 OCX720730 OMT720730 OWP720730 PGL720730 PQH720730 QAD720730 QJZ720730 QTV720730 RDR720730 RNN720730 RXJ720730 SHF720730 SRB720730 TAX720730 TKT720730 TUP720730 UEL720730 UOH720730 UYD720730 VHZ720730 VRV720730 WBR720730 WLN720730 WVJ720730 B786266 IX786266 ST786266 ACP786266 AML786266 AWH786266 BGD786266 BPZ786266 BZV786266 CJR786266 CTN786266 DDJ786266 DNF786266 DXB786266 EGX786266 EQT786266 FAP786266 FKL786266 FUH786266 GED786266 GNZ786266 GXV786266 HHR786266 HRN786266 IBJ786266 ILF786266 IVB786266 JEX786266 JOT786266 JYP786266 KIL786266 KSH786266 LCD786266 LLZ786266 LVV786266 MFR786266 MPN786266 MZJ786266 NJF786266 NTB786266 OCX786266 OMT786266 OWP786266 PGL786266 PQH786266 QAD786266 QJZ786266 QTV786266 RDR786266 RNN786266 RXJ786266 SHF786266 SRB786266 TAX786266 TKT786266 TUP786266 UEL786266 UOH786266 UYD786266 VHZ786266 VRV786266 WBR786266 WLN786266 WVJ786266 B851802 IX851802 ST851802 ACP851802 AML851802 AWH851802 BGD851802 BPZ851802 BZV851802 CJR851802 CTN851802 DDJ851802 DNF851802 DXB851802 EGX851802 EQT851802 FAP851802 FKL851802 FUH851802 GED851802 GNZ851802 GXV851802 HHR851802 HRN851802 IBJ851802 ILF851802 IVB851802 JEX851802 JOT851802 JYP851802 KIL851802 KSH851802 LCD851802 LLZ851802 LVV851802 MFR851802 MPN851802 MZJ851802 NJF851802 NTB851802 OCX851802 OMT851802 OWP851802 PGL851802 PQH851802 QAD851802 QJZ851802 QTV851802 RDR851802 RNN851802 RXJ851802 SHF851802 SRB851802 TAX851802 TKT851802 TUP851802 UEL851802 UOH851802 UYD851802 VHZ851802 VRV851802 WBR851802 WLN851802 WVJ851802 B917338 IX917338 ST917338 ACP917338 AML917338 AWH917338 BGD917338 BPZ917338 BZV917338 CJR917338 CTN917338 DDJ917338 DNF917338 DXB917338 EGX917338 EQT917338 FAP917338 FKL917338 FUH917338 GED917338 GNZ917338 GXV917338 HHR917338 HRN917338 IBJ917338 ILF917338 IVB917338 JEX917338 JOT917338 JYP917338 KIL917338 KSH917338 LCD917338 LLZ917338 LVV917338 MFR917338 MPN917338 MZJ917338 NJF917338 NTB917338 OCX917338 OMT917338 OWP917338 PGL917338 PQH917338 QAD917338 QJZ917338 QTV917338 RDR917338 RNN917338 RXJ917338 SHF917338 SRB917338 TAX917338 TKT917338 TUP917338 UEL917338 UOH917338 UYD917338 VHZ917338 VRV917338 WBR917338 WLN917338 WVJ917338 B982874 IX982874 ST982874 ACP982874 AML982874 AWH982874 BGD982874 BPZ982874 BZV982874 CJR982874 CTN982874 DDJ982874 DNF982874 DXB982874 EGX982874 EQT982874 FAP982874 FKL982874 FUH982874 GED982874 GNZ982874 GXV982874 HHR982874 HRN982874 IBJ982874 ILF982874 IVB982874 JEX982874 JOT982874 JYP982874 KIL982874 KSH982874 LCD982874 LLZ982874 LVV982874 MFR982874 MPN982874 MZJ982874 NJF982874 NTB982874 OCX982874 OMT982874 OWP982874 PGL982874 PQH982874 QAD982874 QJZ982874 QTV982874 RDR982874 RNN982874 RXJ982874 SHF982874 SRB982874 TAX982874 TKT982874 TUP982874 UEL982874 UOH982874 UYD982874 VHZ982874 VRV982874 WBR982874 WLN982874 WVJ982874 B65469 IX65469 ST65469 ACP65469 AML65469 AWH65469 BGD65469 BPZ65469 BZV65469 CJR65469 CTN65469 DDJ65469 DNF65469 DXB65469 EGX65469 EQT65469 FAP65469 FKL65469 FUH65469 GED65469 GNZ65469 GXV65469 HHR65469 HRN65469 IBJ65469 ILF65469 IVB65469 JEX65469 JOT65469 JYP65469 KIL65469 KSH65469 LCD65469 LLZ65469 LVV65469 MFR65469 MPN65469 MZJ65469 NJF65469 NTB65469 OCX65469 OMT65469 OWP65469 PGL65469 PQH65469 QAD65469 QJZ65469 QTV65469 RDR65469 RNN65469 RXJ65469 SHF65469 SRB65469 TAX65469 TKT65469 TUP65469 UEL65469 UOH65469 UYD65469 VHZ65469 VRV65469 WBR65469 WLN65469 WVJ65469 B131005 IX131005 ST131005 ACP131005 AML131005 AWH131005 BGD131005 BPZ131005 BZV131005 CJR131005 CTN131005 DDJ131005 DNF131005 DXB131005 EGX131005 EQT131005 FAP131005 FKL131005 FUH131005 GED131005 GNZ131005 GXV131005 HHR131005 HRN131005 IBJ131005 ILF131005 IVB131005 JEX131005 JOT131005 JYP131005 KIL131005 KSH131005 LCD131005 LLZ131005 LVV131005 MFR131005 MPN131005 MZJ131005 NJF131005 NTB131005 OCX131005 OMT131005 OWP131005 PGL131005 PQH131005 QAD131005 QJZ131005 QTV131005 RDR131005 RNN131005 RXJ131005 SHF131005 SRB131005 TAX131005 TKT131005 TUP131005 UEL131005 UOH131005 UYD131005 VHZ131005 VRV131005 WBR131005 WLN131005 WVJ131005 B196541 IX196541 ST196541 ACP196541 AML196541 AWH196541 BGD196541 BPZ196541 BZV196541 CJR196541 CTN196541 DDJ196541 DNF196541 DXB196541 EGX196541 EQT196541 FAP196541 FKL196541 FUH196541 GED196541 GNZ196541 GXV196541 HHR196541 HRN196541 IBJ196541 ILF196541 IVB196541 JEX196541 JOT196541 JYP196541 KIL196541 KSH196541 LCD196541 LLZ196541 LVV196541 MFR196541 MPN196541 MZJ196541 NJF196541 NTB196541 OCX196541 OMT196541 OWP196541 PGL196541 PQH196541 QAD196541 QJZ196541 QTV196541 RDR196541 RNN196541 RXJ196541 SHF196541 SRB196541 TAX196541 TKT196541 TUP196541 UEL196541 UOH196541 UYD196541 VHZ196541 VRV196541 WBR196541 WLN196541 WVJ196541 B262077 IX262077 ST262077 ACP262077 AML262077 AWH262077 BGD262077 BPZ262077 BZV262077 CJR262077 CTN262077 DDJ262077 DNF262077 DXB262077 EGX262077 EQT262077 FAP262077 FKL262077 FUH262077 GED262077 GNZ262077 GXV262077 HHR262077 HRN262077 IBJ262077 ILF262077 IVB262077 JEX262077 JOT262077 JYP262077 KIL262077 KSH262077 LCD262077 LLZ262077 LVV262077 MFR262077 MPN262077 MZJ262077 NJF262077 NTB262077 OCX262077 OMT262077 OWP262077 PGL262077 PQH262077 QAD262077 QJZ262077 QTV262077 RDR262077 RNN262077 RXJ262077 SHF262077 SRB262077 TAX262077 TKT262077 TUP262077 UEL262077 UOH262077 UYD262077 VHZ262077 VRV262077 WBR262077 WLN262077 WVJ262077 B327613 IX327613 ST327613 ACP327613 AML327613 AWH327613 BGD327613 BPZ327613 BZV327613 CJR327613 CTN327613 DDJ327613 DNF327613 DXB327613 EGX327613 EQT327613 FAP327613 FKL327613 FUH327613 GED327613 GNZ327613 GXV327613 HHR327613 HRN327613 IBJ327613 ILF327613 IVB327613 JEX327613 JOT327613 JYP327613 KIL327613 KSH327613 LCD327613 LLZ327613 LVV327613 MFR327613 MPN327613 MZJ327613 NJF327613 NTB327613 OCX327613 OMT327613 OWP327613 PGL327613 PQH327613 QAD327613 QJZ327613 QTV327613 RDR327613 RNN327613 RXJ327613 SHF327613 SRB327613 TAX327613 TKT327613 TUP327613 UEL327613 UOH327613 UYD327613 VHZ327613 VRV327613 WBR327613 WLN327613 WVJ327613 B393149 IX393149 ST393149 ACP393149 AML393149 AWH393149 BGD393149 BPZ393149 BZV393149 CJR393149 CTN393149 DDJ393149 DNF393149 DXB393149 EGX393149 EQT393149 FAP393149 FKL393149 FUH393149 GED393149 GNZ393149 GXV393149 HHR393149 HRN393149 IBJ393149 ILF393149 IVB393149 JEX393149 JOT393149 JYP393149 KIL393149 KSH393149 LCD393149 LLZ393149 LVV393149 MFR393149 MPN393149 MZJ393149 NJF393149 NTB393149 OCX393149 OMT393149 OWP393149 PGL393149 PQH393149 QAD393149 QJZ393149 QTV393149 RDR393149 RNN393149 RXJ393149 SHF393149 SRB393149 TAX393149 TKT393149 TUP393149 UEL393149 UOH393149 UYD393149 VHZ393149 VRV393149 WBR393149 WLN393149 WVJ393149 B458685 IX458685 ST458685 ACP458685 AML458685 AWH458685 BGD458685 BPZ458685 BZV458685 CJR458685 CTN458685 DDJ458685 DNF458685 DXB458685 EGX458685 EQT458685 FAP458685 FKL458685 FUH458685 GED458685 GNZ458685 GXV458685 HHR458685 HRN458685 IBJ458685 ILF458685 IVB458685 JEX458685 JOT458685 JYP458685 KIL458685 KSH458685 LCD458685 LLZ458685 LVV458685 MFR458685 MPN458685 MZJ458685 NJF458685 NTB458685 OCX458685 OMT458685 OWP458685 PGL458685 PQH458685 QAD458685 QJZ458685 QTV458685 RDR458685 RNN458685 RXJ458685 SHF458685 SRB458685 TAX458685 TKT458685 TUP458685 UEL458685 UOH458685 UYD458685 VHZ458685 VRV458685 WBR458685 WLN458685 WVJ458685 B524221 IX524221 ST524221 ACP524221 AML524221 AWH524221 BGD524221 BPZ524221 BZV524221 CJR524221 CTN524221 DDJ524221 DNF524221 DXB524221 EGX524221 EQT524221 FAP524221 FKL524221 FUH524221 GED524221 GNZ524221 GXV524221 HHR524221 HRN524221 IBJ524221 ILF524221 IVB524221 JEX524221 JOT524221 JYP524221 KIL524221 KSH524221 LCD524221 LLZ524221 LVV524221 MFR524221 MPN524221 MZJ524221 NJF524221 NTB524221 OCX524221 OMT524221 OWP524221 PGL524221 PQH524221 QAD524221 QJZ524221 QTV524221 RDR524221 RNN524221 RXJ524221 SHF524221 SRB524221 TAX524221 TKT524221 TUP524221 UEL524221 UOH524221 UYD524221 VHZ524221 VRV524221 WBR524221 WLN524221 WVJ524221 B589757 IX589757 ST589757 ACP589757 AML589757 AWH589757 BGD589757 BPZ589757 BZV589757 CJR589757 CTN589757 DDJ589757 DNF589757 DXB589757 EGX589757 EQT589757 FAP589757 FKL589757 FUH589757 GED589757 GNZ589757 GXV589757 HHR589757 HRN589757 IBJ589757 ILF589757 IVB589757 JEX589757 JOT589757 JYP589757 KIL589757 KSH589757 LCD589757 LLZ589757 LVV589757 MFR589757 MPN589757 MZJ589757 NJF589757 NTB589757 OCX589757 OMT589757 OWP589757 PGL589757 PQH589757 QAD589757 QJZ589757 QTV589757 RDR589757 RNN589757 RXJ589757 SHF589757 SRB589757 TAX589757 TKT589757 TUP589757 UEL589757 UOH589757 UYD589757 VHZ589757 VRV589757 WBR589757 WLN589757 WVJ589757 B655293 IX655293 ST655293 ACP655293 AML655293 AWH655293 BGD655293 BPZ655293 BZV655293 CJR655293 CTN655293 DDJ655293 DNF655293 DXB655293 EGX655293 EQT655293 FAP655293 FKL655293 FUH655293 GED655293 GNZ655293 GXV655293 HHR655293 HRN655293 IBJ655293 ILF655293 IVB655293 JEX655293 JOT655293 JYP655293 KIL655293 KSH655293 LCD655293 LLZ655293 LVV655293 MFR655293 MPN655293 MZJ655293 NJF655293 NTB655293 OCX655293 OMT655293 OWP655293 PGL655293 PQH655293 QAD655293 QJZ655293 QTV655293 RDR655293 RNN655293 RXJ655293 SHF655293 SRB655293 TAX655293 TKT655293 TUP655293 UEL655293 UOH655293 UYD655293 VHZ655293 VRV655293 WBR655293 WLN655293 WVJ655293 B720829 IX720829 ST720829 ACP720829 AML720829 AWH720829 BGD720829 BPZ720829 BZV720829 CJR720829 CTN720829 DDJ720829 DNF720829 DXB720829 EGX720829 EQT720829 FAP720829 FKL720829 FUH720829 GED720829 GNZ720829 GXV720829 HHR720829 HRN720829 IBJ720829 ILF720829 IVB720829 JEX720829 JOT720829 JYP720829 KIL720829 KSH720829 LCD720829 LLZ720829 LVV720829 MFR720829 MPN720829 MZJ720829 NJF720829 NTB720829 OCX720829 OMT720829 OWP720829 PGL720829 PQH720829 QAD720829 QJZ720829 QTV720829 RDR720829 RNN720829 RXJ720829 SHF720829 SRB720829 TAX720829 TKT720829 TUP720829 UEL720829 UOH720829 UYD720829 VHZ720829 VRV720829 WBR720829 WLN720829 WVJ720829 B786365 IX786365 ST786365 ACP786365 AML786365 AWH786365 BGD786365 BPZ786365 BZV786365 CJR786365 CTN786365 DDJ786365 DNF786365 DXB786365 EGX786365 EQT786365 FAP786365 FKL786365 FUH786365 GED786365 GNZ786365 GXV786365 HHR786365 HRN786365 IBJ786365 ILF786365 IVB786365 JEX786365 JOT786365 JYP786365 KIL786365 KSH786365 LCD786365 LLZ786365 LVV786365 MFR786365 MPN786365 MZJ786365 NJF786365 NTB786365 OCX786365 OMT786365 OWP786365 PGL786365 PQH786365 QAD786365 QJZ786365 QTV786365 RDR786365 RNN786365 RXJ786365 SHF786365 SRB786365 TAX786365 TKT786365 TUP786365 UEL786365 UOH786365 UYD786365 VHZ786365 VRV786365 WBR786365 WLN786365 WVJ786365 B851901 IX851901 ST851901 ACP851901 AML851901 AWH851901 BGD851901 BPZ851901 BZV851901 CJR851901 CTN851901 DDJ851901 DNF851901 DXB851901 EGX851901 EQT851901 FAP851901 FKL851901 FUH851901 GED851901 GNZ851901 GXV851901 HHR851901 HRN851901 IBJ851901 ILF851901 IVB851901 JEX851901 JOT851901 JYP851901 KIL851901 KSH851901 LCD851901 LLZ851901 LVV851901 MFR851901 MPN851901 MZJ851901 NJF851901 NTB851901 OCX851901 OMT851901 OWP851901 PGL851901 PQH851901 QAD851901 QJZ851901 QTV851901 RDR851901 RNN851901 RXJ851901 SHF851901 SRB851901 TAX851901 TKT851901 TUP851901 UEL851901 UOH851901 UYD851901 VHZ851901 VRV851901 WBR851901 WLN851901 WVJ851901 B917437 IX917437 ST917437 ACP917437 AML917437 AWH917437 BGD917437 BPZ917437 BZV917437 CJR917437 CTN917437 DDJ917437 DNF917437 DXB917437 EGX917437 EQT917437 FAP917437 FKL917437 FUH917437 GED917437 GNZ917437 GXV917437 HHR917437 HRN917437 IBJ917437 ILF917437 IVB917437 JEX917437 JOT917437 JYP917437 KIL917437 KSH917437 LCD917437 LLZ917437 LVV917437 MFR917437 MPN917437 MZJ917437 NJF917437 NTB917437 OCX917437 OMT917437 OWP917437 PGL917437 PQH917437 QAD917437 QJZ917437 QTV917437 RDR917437 RNN917437 RXJ917437 SHF917437 SRB917437 TAX917437 TKT917437 TUP917437 UEL917437 UOH917437 UYD917437 VHZ917437 VRV917437 WBR917437 WLN917437 WVJ917437 B982973 IX982973 ST982973 ACP982973 AML982973 AWH982973 BGD982973 BPZ982973 BZV982973 CJR982973 CTN982973 DDJ982973 DNF982973 DXB982973 EGX982973 EQT982973 FAP982973 FKL982973 FUH982973 GED982973 GNZ982973 GXV982973 HHR982973 HRN982973 IBJ982973 ILF982973 IVB982973 JEX982973 JOT982973 JYP982973 KIL982973 KSH982973 LCD982973 LLZ982973 LVV982973 MFR982973 MPN982973 MZJ982973 NJF982973 NTB982973 OCX982973 OMT982973 OWP982973 PGL982973 PQH982973 QAD982973 QJZ982973 QTV982973 RDR982973 RNN982973 RXJ982973 SHF982973 SRB982973 TAX982973 TKT982973 TUP982973 UEL982973 UOH982973 UYD982973 VHZ982973 VRV982973 WBR982973 WLN982973 WVJ982973" xr:uid="{00000000-0002-0000-0000-000006000000}">
      <formula1>IF(B65370="",TRUE,LEN(B65370)=2)</formula1>
    </dataValidation>
    <dataValidation type="textLength" operator="equal" allowBlank="1" showErrorMessage="1" errorTitle="Valuta" error="Valuta skal tastes som ISO-code (f.eks. &quot;DKK&quot; eller &quot;EUR&quot;)"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331 IX65331 ST65331 ACP65331 AML65331 AWH65331 BGD65331 BPZ65331 BZV65331 CJR65331 CTN65331 DDJ65331 DNF65331 DXB65331 EGX65331 EQT65331 FAP65331 FKL65331 FUH65331 GED65331 GNZ65331 GXV65331 HHR65331 HRN65331 IBJ65331 ILF65331 IVB65331 JEX65331 JOT65331 JYP65331 KIL65331 KSH65331 LCD65331 LLZ65331 LVV65331 MFR65331 MPN65331 MZJ65331 NJF65331 NTB65331 OCX65331 OMT65331 OWP65331 PGL65331 PQH65331 QAD65331 QJZ65331 QTV65331 RDR65331 RNN65331 RXJ65331 SHF65331 SRB65331 TAX65331 TKT65331 TUP65331 UEL65331 UOH65331 UYD65331 VHZ65331 VRV65331 WBR65331 WLN65331 WVJ65331 B130867 IX130867 ST130867 ACP130867 AML130867 AWH130867 BGD130867 BPZ130867 BZV130867 CJR130867 CTN130867 DDJ130867 DNF130867 DXB130867 EGX130867 EQT130867 FAP130867 FKL130867 FUH130867 GED130867 GNZ130867 GXV130867 HHR130867 HRN130867 IBJ130867 ILF130867 IVB130867 JEX130867 JOT130867 JYP130867 KIL130867 KSH130867 LCD130867 LLZ130867 LVV130867 MFR130867 MPN130867 MZJ130867 NJF130867 NTB130867 OCX130867 OMT130867 OWP130867 PGL130867 PQH130867 QAD130867 QJZ130867 QTV130867 RDR130867 RNN130867 RXJ130867 SHF130867 SRB130867 TAX130867 TKT130867 TUP130867 UEL130867 UOH130867 UYD130867 VHZ130867 VRV130867 WBR130867 WLN130867 WVJ130867 B196403 IX196403 ST196403 ACP196403 AML196403 AWH196403 BGD196403 BPZ196403 BZV196403 CJR196403 CTN196403 DDJ196403 DNF196403 DXB196403 EGX196403 EQT196403 FAP196403 FKL196403 FUH196403 GED196403 GNZ196403 GXV196403 HHR196403 HRN196403 IBJ196403 ILF196403 IVB196403 JEX196403 JOT196403 JYP196403 KIL196403 KSH196403 LCD196403 LLZ196403 LVV196403 MFR196403 MPN196403 MZJ196403 NJF196403 NTB196403 OCX196403 OMT196403 OWP196403 PGL196403 PQH196403 QAD196403 QJZ196403 QTV196403 RDR196403 RNN196403 RXJ196403 SHF196403 SRB196403 TAX196403 TKT196403 TUP196403 UEL196403 UOH196403 UYD196403 VHZ196403 VRV196403 WBR196403 WLN196403 WVJ196403 B261939 IX261939 ST261939 ACP261939 AML261939 AWH261939 BGD261939 BPZ261939 BZV261939 CJR261939 CTN261939 DDJ261939 DNF261939 DXB261939 EGX261939 EQT261939 FAP261939 FKL261939 FUH261939 GED261939 GNZ261939 GXV261939 HHR261939 HRN261939 IBJ261939 ILF261939 IVB261939 JEX261939 JOT261939 JYP261939 KIL261939 KSH261939 LCD261939 LLZ261939 LVV261939 MFR261939 MPN261939 MZJ261939 NJF261939 NTB261939 OCX261939 OMT261939 OWP261939 PGL261939 PQH261939 QAD261939 QJZ261939 QTV261939 RDR261939 RNN261939 RXJ261939 SHF261939 SRB261939 TAX261939 TKT261939 TUP261939 UEL261939 UOH261939 UYD261939 VHZ261939 VRV261939 WBR261939 WLN261939 WVJ261939 B327475 IX327475 ST327475 ACP327475 AML327475 AWH327475 BGD327475 BPZ327475 BZV327475 CJR327475 CTN327475 DDJ327475 DNF327475 DXB327475 EGX327475 EQT327475 FAP327475 FKL327475 FUH327475 GED327475 GNZ327475 GXV327475 HHR327475 HRN327475 IBJ327475 ILF327475 IVB327475 JEX327475 JOT327475 JYP327475 KIL327475 KSH327475 LCD327475 LLZ327475 LVV327475 MFR327475 MPN327475 MZJ327475 NJF327475 NTB327475 OCX327475 OMT327475 OWP327475 PGL327475 PQH327475 QAD327475 QJZ327475 QTV327475 RDR327475 RNN327475 RXJ327475 SHF327475 SRB327475 TAX327475 TKT327475 TUP327475 UEL327475 UOH327475 UYD327475 VHZ327475 VRV327475 WBR327475 WLN327475 WVJ327475 B393011 IX393011 ST393011 ACP393011 AML393011 AWH393011 BGD393011 BPZ393011 BZV393011 CJR393011 CTN393011 DDJ393011 DNF393011 DXB393011 EGX393011 EQT393011 FAP393011 FKL393011 FUH393011 GED393011 GNZ393011 GXV393011 HHR393011 HRN393011 IBJ393011 ILF393011 IVB393011 JEX393011 JOT393011 JYP393011 KIL393011 KSH393011 LCD393011 LLZ393011 LVV393011 MFR393011 MPN393011 MZJ393011 NJF393011 NTB393011 OCX393011 OMT393011 OWP393011 PGL393011 PQH393011 QAD393011 QJZ393011 QTV393011 RDR393011 RNN393011 RXJ393011 SHF393011 SRB393011 TAX393011 TKT393011 TUP393011 UEL393011 UOH393011 UYD393011 VHZ393011 VRV393011 WBR393011 WLN393011 WVJ393011 B458547 IX458547 ST458547 ACP458547 AML458547 AWH458547 BGD458547 BPZ458547 BZV458547 CJR458547 CTN458547 DDJ458547 DNF458547 DXB458547 EGX458547 EQT458547 FAP458547 FKL458547 FUH458547 GED458547 GNZ458547 GXV458547 HHR458547 HRN458547 IBJ458547 ILF458547 IVB458547 JEX458547 JOT458547 JYP458547 KIL458547 KSH458547 LCD458547 LLZ458547 LVV458547 MFR458547 MPN458547 MZJ458547 NJF458547 NTB458547 OCX458547 OMT458547 OWP458547 PGL458547 PQH458547 QAD458547 QJZ458547 QTV458547 RDR458547 RNN458547 RXJ458547 SHF458547 SRB458547 TAX458547 TKT458547 TUP458547 UEL458547 UOH458547 UYD458547 VHZ458547 VRV458547 WBR458547 WLN458547 WVJ458547 B524083 IX524083 ST524083 ACP524083 AML524083 AWH524083 BGD524083 BPZ524083 BZV524083 CJR524083 CTN524083 DDJ524083 DNF524083 DXB524083 EGX524083 EQT524083 FAP524083 FKL524083 FUH524083 GED524083 GNZ524083 GXV524083 HHR524083 HRN524083 IBJ524083 ILF524083 IVB524083 JEX524083 JOT524083 JYP524083 KIL524083 KSH524083 LCD524083 LLZ524083 LVV524083 MFR524083 MPN524083 MZJ524083 NJF524083 NTB524083 OCX524083 OMT524083 OWP524083 PGL524083 PQH524083 QAD524083 QJZ524083 QTV524083 RDR524083 RNN524083 RXJ524083 SHF524083 SRB524083 TAX524083 TKT524083 TUP524083 UEL524083 UOH524083 UYD524083 VHZ524083 VRV524083 WBR524083 WLN524083 WVJ524083 B589619 IX589619 ST589619 ACP589619 AML589619 AWH589619 BGD589619 BPZ589619 BZV589619 CJR589619 CTN589619 DDJ589619 DNF589619 DXB589619 EGX589619 EQT589619 FAP589619 FKL589619 FUH589619 GED589619 GNZ589619 GXV589619 HHR589619 HRN589619 IBJ589619 ILF589619 IVB589619 JEX589619 JOT589619 JYP589619 KIL589619 KSH589619 LCD589619 LLZ589619 LVV589619 MFR589619 MPN589619 MZJ589619 NJF589619 NTB589619 OCX589619 OMT589619 OWP589619 PGL589619 PQH589619 QAD589619 QJZ589619 QTV589619 RDR589619 RNN589619 RXJ589619 SHF589619 SRB589619 TAX589619 TKT589619 TUP589619 UEL589619 UOH589619 UYD589619 VHZ589619 VRV589619 WBR589619 WLN589619 WVJ589619 B655155 IX655155 ST655155 ACP655155 AML655155 AWH655155 BGD655155 BPZ655155 BZV655155 CJR655155 CTN655155 DDJ655155 DNF655155 DXB655155 EGX655155 EQT655155 FAP655155 FKL655155 FUH655155 GED655155 GNZ655155 GXV655155 HHR655155 HRN655155 IBJ655155 ILF655155 IVB655155 JEX655155 JOT655155 JYP655155 KIL655155 KSH655155 LCD655155 LLZ655155 LVV655155 MFR655155 MPN655155 MZJ655155 NJF655155 NTB655155 OCX655155 OMT655155 OWP655155 PGL655155 PQH655155 QAD655155 QJZ655155 QTV655155 RDR655155 RNN655155 RXJ655155 SHF655155 SRB655155 TAX655155 TKT655155 TUP655155 UEL655155 UOH655155 UYD655155 VHZ655155 VRV655155 WBR655155 WLN655155 WVJ655155 B720691 IX720691 ST720691 ACP720691 AML720691 AWH720691 BGD720691 BPZ720691 BZV720691 CJR720691 CTN720691 DDJ720691 DNF720691 DXB720691 EGX720691 EQT720691 FAP720691 FKL720691 FUH720691 GED720691 GNZ720691 GXV720691 HHR720691 HRN720691 IBJ720691 ILF720691 IVB720691 JEX720691 JOT720691 JYP720691 KIL720691 KSH720691 LCD720691 LLZ720691 LVV720691 MFR720691 MPN720691 MZJ720691 NJF720691 NTB720691 OCX720691 OMT720691 OWP720691 PGL720691 PQH720691 QAD720691 QJZ720691 QTV720691 RDR720691 RNN720691 RXJ720691 SHF720691 SRB720691 TAX720691 TKT720691 TUP720691 UEL720691 UOH720691 UYD720691 VHZ720691 VRV720691 WBR720691 WLN720691 WVJ720691 B786227 IX786227 ST786227 ACP786227 AML786227 AWH786227 BGD786227 BPZ786227 BZV786227 CJR786227 CTN786227 DDJ786227 DNF786227 DXB786227 EGX786227 EQT786227 FAP786227 FKL786227 FUH786227 GED786227 GNZ786227 GXV786227 HHR786227 HRN786227 IBJ786227 ILF786227 IVB786227 JEX786227 JOT786227 JYP786227 KIL786227 KSH786227 LCD786227 LLZ786227 LVV786227 MFR786227 MPN786227 MZJ786227 NJF786227 NTB786227 OCX786227 OMT786227 OWP786227 PGL786227 PQH786227 QAD786227 QJZ786227 QTV786227 RDR786227 RNN786227 RXJ786227 SHF786227 SRB786227 TAX786227 TKT786227 TUP786227 UEL786227 UOH786227 UYD786227 VHZ786227 VRV786227 WBR786227 WLN786227 WVJ786227 B851763 IX851763 ST851763 ACP851763 AML851763 AWH851763 BGD851763 BPZ851763 BZV851763 CJR851763 CTN851763 DDJ851763 DNF851763 DXB851763 EGX851763 EQT851763 FAP851763 FKL851763 FUH851763 GED851763 GNZ851763 GXV851763 HHR851763 HRN851763 IBJ851763 ILF851763 IVB851763 JEX851763 JOT851763 JYP851763 KIL851763 KSH851763 LCD851763 LLZ851763 LVV851763 MFR851763 MPN851763 MZJ851763 NJF851763 NTB851763 OCX851763 OMT851763 OWP851763 PGL851763 PQH851763 QAD851763 QJZ851763 QTV851763 RDR851763 RNN851763 RXJ851763 SHF851763 SRB851763 TAX851763 TKT851763 TUP851763 UEL851763 UOH851763 UYD851763 VHZ851763 VRV851763 WBR851763 WLN851763 WVJ851763 B917299 IX917299 ST917299 ACP917299 AML917299 AWH917299 BGD917299 BPZ917299 BZV917299 CJR917299 CTN917299 DDJ917299 DNF917299 DXB917299 EGX917299 EQT917299 FAP917299 FKL917299 FUH917299 GED917299 GNZ917299 GXV917299 HHR917299 HRN917299 IBJ917299 ILF917299 IVB917299 JEX917299 JOT917299 JYP917299 KIL917299 KSH917299 LCD917299 LLZ917299 LVV917299 MFR917299 MPN917299 MZJ917299 NJF917299 NTB917299 OCX917299 OMT917299 OWP917299 PGL917299 PQH917299 QAD917299 QJZ917299 QTV917299 RDR917299 RNN917299 RXJ917299 SHF917299 SRB917299 TAX917299 TKT917299 TUP917299 UEL917299 UOH917299 UYD917299 VHZ917299 VRV917299 WBR917299 WLN917299 WVJ917299 B982835 IX982835 ST982835 ACP982835 AML982835 AWH982835 BGD982835 BPZ982835 BZV982835 CJR982835 CTN982835 DDJ982835 DNF982835 DXB982835 EGX982835 EQT982835 FAP982835 FKL982835 FUH982835 GED982835 GNZ982835 GXV982835 HHR982835 HRN982835 IBJ982835 ILF982835 IVB982835 JEX982835 JOT982835 JYP982835 KIL982835 KSH982835 LCD982835 LLZ982835 LVV982835 MFR982835 MPN982835 MZJ982835 NJF982835 NTB982835 OCX982835 OMT982835 OWP982835 PGL982835 PQH982835 QAD982835 QJZ982835 QTV982835 RDR982835 RNN982835 RXJ982835 SHF982835 SRB982835 TAX982835 TKT982835 TUP982835 UEL982835 UOH982835 UYD982835 VHZ982835 VRV982835 WBR982835 WLN982835 WVJ982835" xr:uid="{00000000-0002-0000-0000-000007000000}">
      <formula1>3</formula1>
    </dataValidation>
    <dataValidation allowBlank="1" showErrorMessage="1" errorTitle="Datoformat" error="Datoer skal skrives i Excel-format (f.eks. 30-06-2011)" sqref="B65344 IX65344 ST65344 ACP65344 AML65344 AWH65344 BGD65344 BPZ65344 BZV65344 CJR65344 CTN65344 DDJ65344 DNF65344 DXB65344 EGX65344 EQT65344 FAP65344 FKL65344 FUH65344 GED65344 GNZ65344 GXV65344 HHR65344 HRN65344 IBJ65344 ILF65344 IVB65344 JEX65344 JOT65344 JYP65344 KIL65344 KSH65344 LCD65344 LLZ65344 LVV65344 MFR65344 MPN65344 MZJ65344 NJF65344 NTB65344 OCX65344 OMT65344 OWP65344 PGL65344 PQH65344 QAD65344 QJZ65344 QTV65344 RDR65344 RNN65344 RXJ65344 SHF65344 SRB65344 TAX65344 TKT65344 TUP65344 UEL65344 UOH65344 UYD65344 VHZ65344 VRV65344 WBR65344 WLN65344 WVJ65344 B130880 IX130880 ST130880 ACP130880 AML130880 AWH130880 BGD130880 BPZ130880 BZV130880 CJR130880 CTN130880 DDJ130880 DNF130880 DXB130880 EGX130880 EQT130880 FAP130880 FKL130880 FUH130880 GED130880 GNZ130880 GXV130880 HHR130880 HRN130880 IBJ130880 ILF130880 IVB130880 JEX130880 JOT130880 JYP130880 KIL130880 KSH130880 LCD130880 LLZ130880 LVV130880 MFR130880 MPN130880 MZJ130880 NJF130880 NTB130880 OCX130880 OMT130880 OWP130880 PGL130880 PQH130880 QAD130880 QJZ130880 QTV130880 RDR130880 RNN130880 RXJ130880 SHF130880 SRB130880 TAX130880 TKT130880 TUP130880 UEL130880 UOH130880 UYD130880 VHZ130880 VRV130880 WBR130880 WLN130880 WVJ130880 B196416 IX196416 ST196416 ACP196416 AML196416 AWH196416 BGD196416 BPZ196416 BZV196416 CJR196416 CTN196416 DDJ196416 DNF196416 DXB196416 EGX196416 EQT196416 FAP196416 FKL196416 FUH196416 GED196416 GNZ196416 GXV196416 HHR196416 HRN196416 IBJ196416 ILF196416 IVB196416 JEX196416 JOT196416 JYP196416 KIL196416 KSH196416 LCD196416 LLZ196416 LVV196416 MFR196416 MPN196416 MZJ196416 NJF196416 NTB196416 OCX196416 OMT196416 OWP196416 PGL196416 PQH196416 QAD196416 QJZ196416 QTV196416 RDR196416 RNN196416 RXJ196416 SHF196416 SRB196416 TAX196416 TKT196416 TUP196416 UEL196416 UOH196416 UYD196416 VHZ196416 VRV196416 WBR196416 WLN196416 WVJ196416 B261952 IX261952 ST261952 ACP261952 AML261952 AWH261952 BGD261952 BPZ261952 BZV261952 CJR261952 CTN261952 DDJ261952 DNF261952 DXB261952 EGX261952 EQT261952 FAP261952 FKL261952 FUH261952 GED261952 GNZ261952 GXV261952 HHR261952 HRN261952 IBJ261952 ILF261952 IVB261952 JEX261952 JOT261952 JYP261952 KIL261952 KSH261952 LCD261952 LLZ261952 LVV261952 MFR261952 MPN261952 MZJ261952 NJF261952 NTB261952 OCX261952 OMT261952 OWP261952 PGL261952 PQH261952 QAD261952 QJZ261952 QTV261952 RDR261952 RNN261952 RXJ261952 SHF261952 SRB261952 TAX261952 TKT261952 TUP261952 UEL261952 UOH261952 UYD261952 VHZ261952 VRV261952 WBR261952 WLN261952 WVJ261952 B327488 IX327488 ST327488 ACP327488 AML327488 AWH327488 BGD327488 BPZ327488 BZV327488 CJR327488 CTN327488 DDJ327488 DNF327488 DXB327488 EGX327488 EQT327488 FAP327488 FKL327488 FUH327488 GED327488 GNZ327488 GXV327488 HHR327488 HRN327488 IBJ327488 ILF327488 IVB327488 JEX327488 JOT327488 JYP327488 KIL327488 KSH327488 LCD327488 LLZ327488 LVV327488 MFR327488 MPN327488 MZJ327488 NJF327488 NTB327488 OCX327488 OMT327488 OWP327488 PGL327488 PQH327488 QAD327488 QJZ327488 QTV327488 RDR327488 RNN327488 RXJ327488 SHF327488 SRB327488 TAX327488 TKT327488 TUP327488 UEL327488 UOH327488 UYD327488 VHZ327488 VRV327488 WBR327488 WLN327488 WVJ327488 B393024 IX393024 ST393024 ACP393024 AML393024 AWH393024 BGD393024 BPZ393024 BZV393024 CJR393024 CTN393024 DDJ393024 DNF393024 DXB393024 EGX393024 EQT393024 FAP393024 FKL393024 FUH393024 GED393024 GNZ393024 GXV393024 HHR393024 HRN393024 IBJ393024 ILF393024 IVB393024 JEX393024 JOT393024 JYP393024 KIL393024 KSH393024 LCD393024 LLZ393024 LVV393024 MFR393024 MPN393024 MZJ393024 NJF393024 NTB393024 OCX393024 OMT393024 OWP393024 PGL393024 PQH393024 QAD393024 QJZ393024 QTV393024 RDR393024 RNN393024 RXJ393024 SHF393024 SRB393024 TAX393024 TKT393024 TUP393024 UEL393024 UOH393024 UYD393024 VHZ393024 VRV393024 WBR393024 WLN393024 WVJ393024 B458560 IX458560 ST458560 ACP458560 AML458560 AWH458560 BGD458560 BPZ458560 BZV458560 CJR458560 CTN458560 DDJ458560 DNF458560 DXB458560 EGX458560 EQT458560 FAP458560 FKL458560 FUH458560 GED458560 GNZ458560 GXV458560 HHR458560 HRN458560 IBJ458560 ILF458560 IVB458560 JEX458560 JOT458560 JYP458560 KIL458560 KSH458560 LCD458560 LLZ458560 LVV458560 MFR458560 MPN458560 MZJ458560 NJF458560 NTB458560 OCX458560 OMT458560 OWP458560 PGL458560 PQH458560 QAD458560 QJZ458560 QTV458560 RDR458560 RNN458560 RXJ458560 SHF458560 SRB458560 TAX458560 TKT458560 TUP458560 UEL458560 UOH458560 UYD458560 VHZ458560 VRV458560 WBR458560 WLN458560 WVJ458560 B524096 IX524096 ST524096 ACP524096 AML524096 AWH524096 BGD524096 BPZ524096 BZV524096 CJR524096 CTN524096 DDJ524096 DNF524096 DXB524096 EGX524096 EQT524096 FAP524096 FKL524096 FUH524096 GED524096 GNZ524096 GXV524096 HHR524096 HRN524096 IBJ524096 ILF524096 IVB524096 JEX524096 JOT524096 JYP524096 KIL524096 KSH524096 LCD524096 LLZ524096 LVV524096 MFR524096 MPN524096 MZJ524096 NJF524096 NTB524096 OCX524096 OMT524096 OWP524096 PGL524096 PQH524096 QAD524096 QJZ524096 QTV524096 RDR524096 RNN524096 RXJ524096 SHF524096 SRB524096 TAX524096 TKT524096 TUP524096 UEL524096 UOH524096 UYD524096 VHZ524096 VRV524096 WBR524096 WLN524096 WVJ524096 B589632 IX589632 ST589632 ACP589632 AML589632 AWH589632 BGD589632 BPZ589632 BZV589632 CJR589632 CTN589632 DDJ589632 DNF589632 DXB589632 EGX589632 EQT589632 FAP589632 FKL589632 FUH589632 GED589632 GNZ589632 GXV589632 HHR589632 HRN589632 IBJ589632 ILF589632 IVB589632 JEX589632 JOT589632 JYP589632 KIL589632 KSH589632 LCD589632 LLZ589632 LVV589632 MFR589632 MPN589632 MZJ589632 NJF589632 NTB589632 OCX589632 OMT589632 OWP589632 PGL589632 PQH589632 QAD589632 QJZ589632 QTV589632 RDR589632 RNN589632 RXJ589632 SHF589632 SRB589632 TAX589632 TKT589632 TUP589632 UEL589632 UOH589632 UYD589632 VHZ589632 VRV589632 WBR589632 WLN589632 WVJ589632 B655168 IX655168 ST655168 ACP655168 AML655168 AWH655168 BGD655168 BPZ655168 BZV655168 CJR655168 CTN655168 DDJ655168 DNF655168 DXB655168 EGX655168 EQT655168 FAP655168 FKL655168 FUH655168 GED655168 GNZ655168 GXV655168 HHR655168 HRN655168 IBJ655168 ILF655168 IVB655168 JEX655168 JOT655168 JYP655168 KIL655168 KSH655168 LCD655168 LLZ655168 LVV655168 MFR655168 MPN655168 MZJ655168 NJF655168 NTB655168 OCX655168 OMT655168 OWP655168 PGL655168 PQH655168 QAD655168 QJZ655168 QTV655168 RDR655168 RNN655168 RXJ655168 SHF655168 SRB655168 TAX655168 TKT655168 TUP655168 UEL655168 UOH655168 UYD655168 VHZ655168 VRV655168 WBR655168 WLN655168 WVJ655168 B720704 IX720704 ST720704 ACP720704 AML720704 AWH720704 BGD720704 BPZ720704 BZV720704 CJR720704 CTN720704 DDJ720704 DNF720704 DXB720704 EGX720704 EQT720704 FAP720704 FKL720704 FUH720704 GED720704 GNZ720704 GXV720704 HHR720704 HRN720704 IBJ720704 ILF720704 IVB720704 JEX720704 JOT720704 JYP720704 KIL720704 KSH720704 LCD720704 LLZ720704 LVV720704 MFR720704 MPN720704 MZJ720704 NJF720704 NTB720704 OCX720704 OMT720704 OWP720704 PGL720704 PQH720704 QAD720704 QJZ720704 QTV720704 RDR720704 RNN720704 RXJ720704 SHF720704 SRB720704 TAX720704 TKT720704 TUP720704 UEL720704 UOH720704 UYD720704 VHZ720704 VRV720704 WBR720704 WLN720704 WVJ720704 B786240 IX786240 ST786240 ACP786240 AML786240 AWH786240 BGD786240 BPZ786240 BZV786240 CJR786240 CTN786240 DDJ786240 DNF786240 DXB786240 EGX786240 EQT786240 FAP786240 FKL786240 FUH786240 GED786240 GNZ786240 GXV786240 HHR786240 HRN786240 IBJ786240 ILF786240 IVB786240 JEX786240 JOT786240 JYP786240 KIL786240 KSH786240 LCD786240 LLZ786240 LVV786240 MFR786240 MPN786240 MZJ786240 NJF786240 NTB786240 OCX786240 OMT786240 OWP786240 PGL786240 PQH786240 QAD786240 QJZ786240 QTV786240 RDR786240 RNN786240 RXJ786240 SHF786240 SRB786240 TAX786240 TKT786240 TUP786240 UEL786240 UOH786240 UYD786240 VHZ786240 VRV786240 WBR786240 WLN786240 WVJ786240 B851776 IX851776 ST851776 ACP851776 AML851776 AWH851776 BGD851776 BPZ851776 BZV851776 CJR851776 CTN851776 DDJ851776 DNF851776 DXB851776 EGX851776 EQT851776 FAP851776 FKL851776 FUH851776 GED851776 GNZ851776 GXV851776 HHR851776 HRN851776 IBJ851776 ILF851776 IVB851776 JEX851776 JOT851776 JYP851776 KIL851776 KSH851776 LCD851776 LLZ851776 LVV851776 MFR851776 MPN851776 MZJ851776 NJF851776 NTB851776 OCX851776 OMT851776 OWP851776 PGL851776 PQH851776 QAD851776 QJZ851776 QTV851776 RDR851776 RNN851776 RXJ851776 SHF851776 SRB851776 TAX851776 TKT851776 TUP851776 UEL851776 UOH851776 UYD851776 VHZ851776 VRV851776 WBR851776 WLN851776 WVJ851776 B917312 IX917312 ST917312 ACP917312 AML917312 AWH917312 BGD917312 BPZ917312 BZV917312 CJR917312 CTN917312 DDJ917312 DNF917312 DXB917312 EGX917312 EQT917312 FAP917312 FKL917312 FUH917312 GED917312 GNZ917312 GXV917312 HHR917312 HRN917312 IBJ917312 ILF917312 IVB917312 JEX917312 JOT917312 JYP917312 KIL917312 KSH917312 LCD917312 LLZ917312 LVV917312 MFR917312 MPN917312 MZJ917312 NJF917312 NTB917312 OCX917312 OMT917312 OWP917312 PGL917312 PQH917312 QAD917312 QJZ917312 QTV917312 RDR917312 RNN917312 RXJ917312 SHF917312 SRB917312 TAX917312 TKT917312 TUP917312 UEL917312 UOH917312 UYD917312 VHZ917312 VRV917312 WBR917312 WLN917312 WVJ917312 B982848 IX982848 ST982848 ACP982848 AML982848 AWH982848 BGD982848 BPZ982848 BZV982848 CJR982848 CTN982848 DDJ982848 DNF982848 DXB982848 EGX982848 EQT982848 FAP982848 FKL982848 FUH982848 GED982848 GNZ982848 GXV982848 HHR982848 HRN982848 IBJ982848 ILF982848 IVB982848 JEX982848 JOT982848 JYP982848 KIL982848 KSH982848 LCD982848 LLZ982848 LVV982848 MFR982848 MPN982848 MZJ982848 NJF982848 NTB982848 OCX982848 OMT982848 OWP982848 PGL982848 PQH982848 QAD982848 QJZ982848 QTV982848 RDR982848 RNN982848 RXJ982848 SHF982848 SRB982848 TAX982848 TKT982848 TUP982848 UEL982848 UOH982848 UYD982848 VHZ982848 VRV982848 WBR982848 WLN982848 WVJ982848" xr:uid="{00000000-0002-0000-0000-000008000000}"/>
    <dataValidation type="list" operator="equal" allowBlank="1" showErrorMessage="1" errorTitle="Værdi" error="Feltet må kun indeholde værdier fra dropdown-listen" sqref="B65457:E65458 IX65457:JA65458 ST65457:SW65458 ACP65457:ACS65458 AML65457:AMO65458 AWH65457:AWK65458 BGD65457:BGG65458 BPZ65457:BQC65458 BZV65457:BZY65458 CJR65457:CJU65458 CTN65457:CTQ65458 DDJ65457:DDM65458 DNF65457:DNI65458 DXB65457:DXE65458 EGX65457:EHA65458 EQT65457:EQW65458 FAP65457:FAS65458 FKL65457:FKO65458 FUH65457:FUK65458 GED65457:GEG65458 GNZ65457:GOC65458 GXV65457:GXY65458 HHR65457:HHU65458 HRN65457:HRQ65458 IBJ65457:IBM65458 ILF65457:ILI65458 IVB65457:IVE65458 JEX65457:JFA65458 JOT65457:JOW65458 JYP65457:JYS65458 KIL65457:KIO65458 KSH65457:KSK65458 LCD65457:LCG65458 LLZ65457:LMC65458 LVV65457:LVY65458 MFR65457:MFU65458 MPN65457:MPQ65458 MZJ65457:MZM65458 NJF65457:NJI65458 NTB65457:NTE65458 OCX65457:ODA65458 OMT65457:OMW65458 OWP65457:OWS65458 PGL65457:PGO65458 PQH65457:PQK65458 QAD65457:QAG65458 QJZ65457:QKC65458 QTV65457:QTY65458 RDR65457:RDU65458 RNN65457:RNQ65458 RXJ65457:RXM65458 SHF65457:SHI65458 SRB65457:SRE65458 TAX65457:TBA65458 TKT65457:TKW65458 TUP65457:TUS65458 UEL65457:UEO65458 UOH65457:UOK65458 UYD65457:UYG65458 VHZ65457:VIC65458 VRV65457:VRY65458 WBR65457:WBU65458 WLN65457:WLQ65458 WVJ65457:WVM65458 B130993:E130994 IX130993:JA130994 ST130993:SW130994 ACP130993:ACS130994 AML130993:AMO130994 AWH130993:AWK130994 BGD130993:BGG130994 BPZ130993:BQC130994 BZV130993:BZY130994 CJR130993:CJU130994 CTN130993:CTQ130994 DDJ130993:DDM130994 DNF130993:DNI130994 DXB130993:DXE130994 EGX130993:EHA130994 EQT130993:EQW130994 FAP130993:FAS130994 FKL130993:FKO130994 FUH130993:FUK130994 GED130993:GEG130994 GNZ130993:GOC130994 GXV130993:GXY130994 HHR130993:HHU130994 HRN130993:HRQ130994 IBJ130993:IBM130994 ILF130993:ILI130994 IVB130993:IVE130994 JEX130993:JFA130994 JOT130993:JOW130994 JYP130993:JYS130994 KIL130993:KIO130994 KSH130993:KSK130994 LCD130993:LCG130994 LLZ130993:LMC130994 LVV130993:LVY130994 MFR130993:MFU130994 MPN130993:MPQ130994 MZJ130993:MZM130994 NJF130993:NJI130994 NTB130993:NTE130994 OCX130993:ODA130994 OMT130993:OMW130994 OWP130993:OWS130994 PGL130993:PGO130994 PQH130993:PQK130994 QAD130993:QAG130994 QJZ130993:QKC130994 QTV130993:QTY130994 RDR130993:RDU130994 RNN130993:RNQ130994 RXJ130993:RXM130994 SHF130993:SHI130994 SRB130993:SRE130994 TAX130993:TBA130994 TKT130993:TKW130994 TUP130993:TUS130994 UEL130993:UEO130994 UOH130993:UOK130994 UYD130993:UYG130994 VHZ130993:VIC130994 VRV130993:VRY130994 WBR130993:WBU130994 WLN130993:WLQ130994 WVJ130993:WVM130994 B196529:E196530 IX196529:JA196530 ST196529:SW196530 ACP196529:ACS196530 AML196529:AMO196530 AWH196529:AWK196530 BGD196529:BGG196530 BPZ196529:BQC196530 BZV196529:BZY196530 CJR196529:CJU196530 CTN196529:CTQ196530 DDJ196529:DDM196530 DNF196529:DNI196530 DXB196529:DXE196530 EGX196529:EHA196530 EQT196529:EQW196530 FAP196529:FAS196530 FKL196529:FKO196530 FUH196529:FUK196530 GED196529:GEG196530 GNZ196529:GOC196530 GXV196529:GXY196530 HHR196529:HHU196530 HRN196529:HRQ196530 IBJ196529:IBM196530 ILF196529:ILI196530 IVB196529:IVE196530 JEX196529:JFA196530 JOT196529:JOW196530 JYP196529:JYS196530 KIL196529:KIO196530 KSH196529:KSK196530 LCD196529:LCG196530 LLZ196529:LMC196530 LVV196529:LVY196530 MFR196529:MFU196530 MPN196529:MPQ196530 MZJ196529:MZM196530 NJF196529:NJI196530 NTB196529:NTE196530 OCX196529:ODA196530 OMT196529:OMW196530 OWP196529:OWS196530 PGL196529:PGO196530 PQH196529:PQK196530 QAD196529:QAG196530 QJZ196529:QKC196530 QTV196529:QTY196530 RDR196529:RDU196530 RNN196529:RNQ196530 RXJ196529:RXM196530 SHF196529:SHI196530 SRB196529:SRE196530 TAX196529:TBA196530 TKT196529:TKW196530 TUP196529:TUS196530 UEL196529:UEO196530 UOH196529:UOK196530 UYD196529:UYG196530 VHZ196529:VIC196530 VRV196529:VRY196530 WBR196529:WBU196530 WLN196529:WLQ196530 WVJ196529:WVM196530 B262065:E262066 IX262065:JA262066 ST262065:SW262066 ACP262065:ACS262066 AML262065:AMO262066 AWH262065:AWK262066 BGD262065:BGG262066 BPZ262065:BQC262066 BZV262065:BZY262066 CJR262065:CJU262066 CTN262065:CTQ262066 DDJ262065:DDM262066 DNF262065:DNI262066 DXB262065:DXE262066 EGX262065:EHA262066 EQT262065:EQW262066 FAP262065:FAS262066 FKL262065:FKO262066 FUH262065:FUK262066 GED262065:GEG262066 GNZ262065:GOC262066 GXV262065:GXY262066 HHR262065:HHU262066 HRN262065:HRQ262066 IBJ262065:IBM262066 ILF262065:ILI262066 IVB262065:IVE262066 JEX262065:JFA262066 JOT262065:JOW262066 JYP262065:JYS262066 KIL262065:KIO262066 KSH262065:KSK262066 LCD262065:LCG262066 LLZ262065:LMC262066 LVV262065:LVY262066 MFR262065:MFU262066 MPN262065:MPQ262066 MZJ262065:MZM262066 NJF262065:NJI262066 NTB262065:NTE262066 OCX262065:ODA262066 OMT262065:OMW262066 OWP262065:OWS262066 PGL262065:PGO262066 PQH262065:PQK262066 QAD262065:QAG262066 QJZ262065:QKC262066 QTV262065:QTY262066 RDR262065:RDU262066 RNN262065:RNQ262066 RXJ262065:RXM262066 SHF262065:SHI262066 SRB262065:SRE262066 TAX262065:TBA262066 TKT262065:TKW262066 TUP262065:TUS262066 UEL262065:UEO262066 UOH262065:UOK262066 UYD262065:UYG262066 VHZ262065:VIC262066 VRV262065:VRY262066 WBR262065:WBU262066 WLN262065:WLQ262066 WVJ262065:WVM262066 B327601:E327602 IX327601:JA327602 ST327601:SW327602 ACP327601:ACS327602 AML327601:AMO327602 AWH327601:AWK327602 BGD327601:BGG327602 BPZ327601:BQC327602 BZV327601:BZY327602 CJR327601:CJU327602 CTN327601:CTQ327602 DDJ327601:DDM327602 DNF327601:DNI327602 DXB327601:DXE327602 EGX327601:EHA327602 EQT327601:EQW327602 FAP327601:FAS327602 FKL327601:FKO327602 FUH327601:FUK327602 GED327601:GEG327602 GNZ327601:GOC327602 GXV327601:GXY327602 HHR327601:HHU327602 HRN327601:HRQ327602 IBJ327601:IBM327602 ILF327601:ILI327602 IVB327601:IVE327602 JEX327601:JFA327602 JOT327601:JOW327602 JYP327601:JYS327602 KIL327601:KIO327602 KSH327601:KSK327602 LCD327601:LCG327602 LLZ327601:LMC327602 LVV327601:LVY327602 MFR327601:MFU327602 MPN327601:MPQ327602 MZJ327601:MZM327602 NJF327601:NJI327602 NTB327601:NTE327602 OCX327601:ODA327602 OMT327601:OMW327602 OWP327601:OWS327602 PGL327601:PGO327602 PQH327601:PQK327602 QAD327601:QAG327602 QJZ327601:QKC327602 QTV327601:QTY327602 RDR327601:RDU327602 RNN327601:RNQ327602 RXJ327601:RXM327602 SHF327601:SHI327602 SRB327601:SRE327602 TAX327601:TBA327602 TKT327601:TKW327602 TUP327601:TUS327602 UEL327601:UEO327602 UOH327601:UOK327602 UYD327601:UYG327602 VHZ327601:VIC327602 VRV327601:VRY327602 WBR327601:WBU327602 WLN327601:WLQ327602 WVJ327601:WVM327602 B393137:E393138 IX393137:JA393138 ST393137:SW393138 ACP393137:ACS393138 AML393137:AMO393138 AWH393137:AWK393138 BGD393137:BGG393138 BPZ393137:BQC393138 BZV393137:BZY393138 CJR393137:CJU393138 CTN393137:CTQ393138 DDJ393137:DDM393138 DNF393137:DNI393138 DXB393137:DXE393138 EGX393137:EHA393138 EQT393137:EQW393138 FAP393137:FAS393138 FKL393137:FKO393138 FUH393137:FUK393138 GED393137:GEG393138 GNZ393137:GOC393138 GXV393137:GXY393138 HHR393137:HHU393138 HRN393137:HRQ393138 IBJ393137:IBM393138 ILF393137:ILI393138 IVB393137:IVE393138 JEX393137:JFA393138 JOT393137:JOW393138 JYP393137:JYS393138 KIL393137:KIO393138 KSH393137:KSK393138 LCD393137:LCG393138 LLZ393137:LMC393138 LVV393137:LVY393138 MFR393137:MFU393138 MPN393137:MPQ393138 MZJ393137:MZM393138 NJF393137:NJI393138 NTB393137:NTE393138 OCX393137:ODA393138 OMT393137:OMW393138 OWP393137:OWS393138 PGL393137:PGO393138 PQH393137:PQK393138 QAD393137:QAG393138 QJZ393137:QKC393138 QTV393137:QTY393138 RDR393137:RDU393138 RNN393137:RNQ393138 RXJ393137:RXM393138 SHF393137:SHI393138 SRB393137:SRE393138 TAX393137:TBA393138 TKT393137:TKW393138 TUP393137:TUS393138 UEL393137:UEO393138 UOH393137:UOK393138 UYD393137:UYG393138 VHZ393137:VIC393138 VRV393137:VRY393138 WBR393137:WBU393138 WLN393137:WLQ393138 WVJ393137:WVM393138 B458673:E458674 IX458673:JA458674 ST458673:SW458674 ACP458673:ACS458674 AML458673:AMO458674 AWH458673:AWK458674 BGD458673:BGG458674 BPZ458673:BQC458674 BZV458673:BZY458674 CJR458673:CJU458674 CTN458673:CTQ458674 DDJ458673:DDM458674 DNF458673:DNI458674 DXB458673:DXE458674 EGX458673:EHA458674 EQT458673:EQW458674 FAP458673:FAS458674 FKL458673:FKO458674 FUH458673:FUK458674 GED458673:GEG458674 GNZ458673:GOC458674 GXV458673:GXY458674 HHR458673:HHU458674 HRN458673:HRQ458674 IBJ458673:IBM458674 ILF458673:ILI458674 IVB458673:IVE458674 JEX458673:JFA458674 JOT458673:JOW458674 JYP458673:JYS458674 KIL458673:KIO458674 KSH458673:KSK458674 LCD458673:LCG458674 LLZ458673:LMC458674 LVV458673:LVY458674 MFR458673:MFU458674 MPN458673:MPQ458674 MZJ458673:MZM458674 NJF458673:NJI458674 NTB458673:NTE458674 OCX458673:ODA458674 OMT458673:OMW458674 OWP458673:OWS458674 PGL458673:PGO458674 PQH458673:PQK458674 QAD458673:QAG458674 QJZ458673:QKC458674 QTV458673:QTY458674 RDR458673:RDU458674 RNN458673:RNQ458674 RXJ458673:RXM458674 SHF458673:SHI458674 SRB458673:SRE458674 TAX458673:TBA458674 TKT458673:TKW458674 TUP458673:TUS458674 UEL458673:UEO458674 UOH458673:UOK458674 UYD458673:UYG458674 VHZ458673:VIC458674 VRV458673:VRY458674 WBR458673:WBU458674 WLN458673:WLQ458674 WVJ458673:WVM458674 B524209:E524210 IX524209:JA524210 ST524209:SW524210 ACP524209:ACS524210 AML524209:AMO524210 AWH524209:AWK524210 BGD524209:BGG524210 BPZ524209:BQC524210 BZV524209:BZY524210 CJR524209:CJU524210 CTN524209:CTQ524210 DDJ524209:DDM524210 DNF524209:DNI524210 DXB524209:DXE524210 EGX524209:EHA524210 EQT524209:EQW524210 FAP524209:FAS524210 FKL524209:FKO524210 FUH524209:FUK524210 GED524209:GEG524210 GNZ524209:GOC524210 GXV524209:GXY524210 HHR524209:HHU524210 HRN524209:HRQ524210 IBJ524209:IBM524210 ILF524209:ILI524210 IVB524209:IVE524210 JEX524209:JFA524210 JOT524209:JOW524210 JYP524209:JYS524210 KIL524209:KIO524210 KSH524209:KSK524210 LCD524209:LCG524210 LLZ524209:LMC524210 LVV524209:LVY524210 MFR524209:MFU524210 MPN524209:MPQ524210 MZJ524209:MZM524210 NJF524209:NJI524210 NTB524209:NTE524210 OCX524209:ODA524210 OMT524209:OMW524210 OWP524209:OWS524210 PGL524209:PGO524210 PQH524209:PQK524210 QAD524209:QAG524210 QJZ524209:QKC524210 QTV524209:QTY524210 RDR524209:RDU524210 RNN524209:RNQ524210 RXJ524209:RXM524210 SHF524209:SHI524210 SRB524209:SRE524210 TAX524209:TBA524210 TKT524209:TKW524210 TUP524209:TUS524210 UEL524209:UEO524210 UOH524209:UOK524210 UYD524209:UYG524210 VHZ524209:VIC524210 VRV524209:VRY524210 WBR524209:WBU524210 WLN524209:WLQ524210 WVJ524209:WVM524210 B589745:E589746 IX589745:JA589746 ST589745:SW589746 ACP589745:ACS589746 AML589745:AMO589746 AWH589745:AWK589746 BGD589745:BGG589746 BPZ589745:BQC589746 BZV589745:BZY589746 CJR589745:CJU589746 CTN589745:CTQ589746 DDJ589745:DDM589746 DNF589745:DNI589746 DXB589745:DXE589746 EGX589745:EHA589746 EQT589745:EQW589746 FAP589745:FAS589746 FKL589745:FKO589746 FUH589745:FUK589746 GED589745:GEG589746 GNZ589745:GOC589746 GXV589745:GXY589746 HHR589745:HHU589746 HRN589745:HRQ589746 IBJ589745:IBM589746 ILF589745:ILI589746 IVB589745:IVE589746 JEX589745:JFA589746 JOT589745:JOW589746 JYP589745:JYS589746 KIL589745:KIO589746 KSH589745:KSK589746 LCD589745:LCG589746 LLZ589745:LMC589746 LVV589745:LVY589746 MFR589745:MFU589746 MPN589745:MPQ589746 MZJ589745:MZM589746 NJF589745:NJI589746 NTB589745:NTE589746 OCX589745:ODA589746 OMT589745:OMW589746 OWP589745:OWS589746 PGL589745:PGO589746 PQH589745:PQK589746 QAD589745:QAG589746 QJZ589745:QKC589746 QTV589745:QTY589746 RDR589745:RDU589746 RNN589745:RNQ589746 RXJ589745:RXM589746 SHF589745:SHI589746 SRB589745:SRE589746 TAX589745:TBA589746 TKT589745:TKW589746 TUP589745:TUS589746 UEL589745:UEO589746 UOH589745:UOK589746 UYD589745:UYG589746 VHZ589745:VIC589746 VRV589745:VRY589746 WBR589745:WBU589746 WLN589745:WLQ589746 WVJ589745:WVM589746 B655281:E655282 IX655281:JA655282 ST655281:SW655282 ACP655281:ACS655282 AML655281:AMO655282 AWH655281:AWK655282 BGD655281:BGG655282 BPZ655281:BQC655282 BZV655281:BZY655282 CJR655281:CJU655282 CTN655281:CTQ655282 DDJ655281:DDM655282 DNF655281:DNI655282 DXB655281:DXE655282 EGX655281:EHA655282 EQT655281:EQW655282 FAP655281:FAS655282 FKL655281:FKO655282 FUH655281:FUK655282 GED655281:GEG655282 GNZ655281:GOC655282 GXV655281:GXY655282 HHR655281:HHU655282 HRN655281:HRQ655282 IBJ655281:IBM655282 ILF655281:ILI655282 IVB655281:IVE655282 JEX655281:JFA655282 JOT655281:JOW655282 JYP655281:JYS655282 KIL655281:KIO655282 KSH655281:KSK655282 LCD655281:LCG655282 LLZ655281:LMC655282 LVV655281:LVY655282 MFR655281:MFU655282 MPN655281:MPQ655282 MZJ655281:MZM655282 NJF655281:NJI655282 NTB655281:NTE655282 OCX655281:ODA655282 OMT655281:OMW655282 OWP655281:OWS655282 PGL655281:PGO655282 PQH655281:PQK655282 QAD655281:QAG655282 QJZ655281:QKC655282 QTV655281:QTY655282 RDR655281:RDU655282 RNN655281:RNQ655282 RXJ655281:RXM655282 SHF655281:SHI655282 SRB655281:SRE655282 TAX655281:TBA655282 TKT655281:TKW655282 TUP655281:TUS655282 UEL655281:UEO655282 UOH655281:UOK655282 UYD655281:UYG655282 VHZ655281:VIC655282 VRV655281:VRY655282 WBR655281:WBU655282 WLN655281:WLQ655282 WVJ655281:WVM655282 B720817:E720818 IX720817:JA720818 ST720817:SW720818 ACP720817:ACS720818 AML720817:AMO720818 AWH720817:AWK720818 BGD720817:BGG720818 BPZ720817:BQC720818 BZV720817:BZY720818 CJR720817:CJU720818 CTN720817:CTQ720818 DDJ720817:DDM720818 DNF720817:DNI720818 DXB720817:DXE720818 EGX720817:EHA720818 EQT720817:EQW720818 FAP720817:FAS720818 FKL720817:FKO720818 FUH720817:FUK720818 GED720817:GEG720818 GNZ720817:GOC720818 GXV720817:GXY720818 HHR720817:HHU720818 HRN720817:HRQ720818 IBJ720817:IBM720818 ILF720817:ILI720818 IVB720817:IVE720818 JEX720817:JFA720818 JOT720817:JOW720818 JYP720817:JYS720818 KIL720817:KIO720818 KSH720817:KSK720818 LCD720817:LCG720818 LLZ720817:LMC720818 LVV720817:LVY720818 MFR720817:MFU720818 MPN720817:MPQ720818 MZJ720817:MZM720818 NJF720817:NJI720818 NTB720817:NTE720818 OCX720817:ODA720818 OMT720817:OMW720818 OWP720817:OWS720818 PGL720817:PGO720818 PQH720817:PQK720818 QAD720817:QAG720818 QJZ720817:QKC720818 QTV720817:QTY720818 RDR720817:RDU720818 RNN720817:RNQ720818 RXJ720817:RXM720818 SHF720817:SHI720818 SRB720817:SRE720818 TAX720817:TBA720818 TKT720817:TKW720818 TUP720817:TUS720818 UEL720817:UEO720818 UOH720817:UOK720818 UYD720817:UYG720818 VHZ720817:VIC720818 VRV720817:VRY720818 WBR720817:WBU720818 WLN720817:WLQ720818 WVJ720817:WVM720818 B786353:E786354 IX786353:JA786354 ST786353:SW786354 ACP786353:ACS786354 AML786353:AMO786354 AWH786353:AWK786354 BGD786353:BGG786354 BPZ786353:BQC786354 BZV786353:BZY786354 CJR786353:CJU786354 CTN786353:CTQ786354 DDJ786353:DDM786354 DNF786353:DNI786354 DXB786353:DXE786354 EGX786353:EHA786354 EQT786353:EQW786354 FAP786353:FAS786354 FKL786353:FKO786354 FUH786353:FUK786354 GED786353:GEG786354 GNZ786353:GOC786354 GXV786353:GXY786354 HHR786353:HHU786354 HRN786353:HRQ786354 IBJ786353:IBM786354 ILF786353:ILI786354 IVB786353:IVE786354 JEX786353:JFA786354 JOT786353:JOW786354 JYP786353:JYS786354 KIL786353:KIO786354 KSH786353:KSK786354 LCD786353:LCG786354 LLZ786353:LMC786354 LVV786353:LVY786354 MFR786353:MFU786354 MPN786353:MPQ786354 MZJ786353:MZM786354 NJF786353:NJI786354 NTB786353:NTE786354 OCX786353:ODA786354 OMT786353:OMW786354 OWP786353:OWS786354 PGL786353:PGO786354 PQH786353:PQK786354 QAD786353:QAG786354 QJZ786353:QKC786354 QTV786353:QTY786354 RDR786353:RDU786354 RNN786353:RNQ786354 RXJ786353:RXM786354 SHF786353:SHI786354 SRB786353:SRE786354 TAX786353:TBA786354 TKT786353:TKW786354 TUP786353:TUS786354 UEL786353:UEO786354 UOH786353:UOK786354 UYD786353:UYG786354 VHZ786353:VIC786354 VRV786353:VRY786354 WBR786353:WBU786354 WLN786353:WLQ786354 WVJ786353:WVM786354 B851889:E851890 IX851889:JA851890 ST851889:SW851890 ACP851889:ACS851890 AML851889:AMO851890 AWH851889:AWK851890 BGD851889:BGG851890 BPZ851889:BQC851890 BZV851889:BZY851890 CJR851889:CJU851890 CTN851889:CTQ851890 DDJ851889:DDM851890 DNF851889:DNI851890 DXB851889:DXE851890 EGX851889:EHA851890 EQT851889:EQW851890 FAP851889:FAS851890 FKL851889:FKO851890 FUH851889:FUK851890 GED851889:GEG851890 GNZ851889:GOC851890 GXV851889:GXY851890 HHR851889:HHU851890 HRN851889:HRQ851890 IBJ851889:IBM851890 ILF851889:ILI851890 IVB851889:IVE851890 JEX851889:JFA851890 JOT851889:JOW851890 JYP851889:JYS851890 KIL851889:KIO851890 KSH851889:KSK851890 LCD851889:LCG851890 LLZ851889:LMC851890 LVV851889:LVY851890 MFR851889:MFU851890 MPN851889:MPQ851890 MZJ851889:MZM851890 NJF851889:NJI851890 NTB851889:NTE851890 OCX851889:ODA851890 OMT851889:OMW851890 OWP851889:OWS851890 PGL851889:PGO851890 PQH851889:PQK851890 QAD851889:QAG851890 QJZ851889:QKC851890 QTV851889:QTY851890 RDR851889:RDU851890 RNN851889:RNQ851890 RXJ851889:RXM851890 SHF851889:SHI851890 SRB851889:SRE851890 TAX851889:TBA851890 TKT851889:TKW851890 TUP851889:TUS851890 UEL851889:UEO851890 UOH851889:UOK851890 UYD851889:UYG851890 VHZ851889:VIC851890 VRV851889:VRY851890 WBR851889:WBU851890 WLN851889:WLQ851890 WVJ851889:WVM851890 B917425:E917426 IX917425:JA917426 ST917425:SW917426 ACP917425:ACS917426 AML917425:AMO917426 AWH917425:AWK917426 BGD917425:BGG917426 BPZ917425:BQC917426 BZV917425:BZY917426 CJR917425:CJU917426 CTN917425:CTQ917426 DDJ917425:DDM917426 DNF917425:DNI917426 DXB917425:DXE917426 EGX917425:EHA917426 EQT917425:EQW917426 FAP917425:FAS917426 FKL917425:FKO917426 FUH917425:FUK917426 GED917425:GEG917426 GNZ917425:GOC917426 GXV917425:GXY917426 HHR917425:HHU917426 HRN917425:HRQ917426 IBJ917425:IBM917426 ILF917425:ILI917426 IVB917425:IVE917426 JEX917425:JFA917426 JOT917425:JOW917426 JYP917425:JYS917426 KIL917425:KIO917426 KSH917425:KSK917426 LCD917425:LCG917426 LLZ917425:LMC917426 LVV917425:LVY917426 MFR917425:MFU917426 MPN917425:MPQ917426 MZJ917425:MZM917426 NJF917425:NJI917426 NTB917425:NTE917426 OCX917425:ODA917426 OMT917425:OMW917426 OWP917425:OWS917426 PGL917425:PGO917426 PQH917425:PQK917426 QAD917425:QAG917426 QJZ917425:QKC917426 QTV917425:QTY917426 RDR917425:RDU917426 RNN917425:RNQ917426 RXJ917425:RXM917426 SHF917425:SHI917426 SRB917425:SRE917426 TAX917425:TBA917426 TKT917425:TKW917426 TUP917425:TUS917426 UEL917425:UEO917426 UOH917425:UOK917426 UYD917425:UYG917426 VHZ917425:VIC917426 VRV917425:VRY917426 WBR917425:WBU917426 WLN917425:WLQ917426 WVJ917425:WVM917426 B982961:E982962 IX982961:JA982962 ST982961:SW982962 ACP982961:ACS982962 AML982961:AMO982962 AWH982961:AWK982962 BGD982961:BGG982962 BPZ982961:BQC982962 BZV982961:BZY982962 CJR982961:CJU982962 CTN982961:CTQ982962 DDJ982961:DDM982962 DNF982961:DNI982962 DXB982961:DXE982962 EGX982961:EHA982962 EQT982961:EQW982962 FAP982961:FAS982962 FKL982961:FKO982962 FUH982961:FUK982962 GED982961:GEG982962 GNZ982961:GOC982962 GXV982961:GXY982962 HHR982961:HHU982962 HRN982961:HRQ982962 IBJ982961:IBM982962 ILF982961:ILI982962 IVB982961:IVE982962 JEX982961:JFA982962 JOT982961:JOW982962 JYP982961:JYS982962 KIL982961:KIO982962 KSH982961:KSK982962 LCD982961:LCG982962 LLZ982961:LMC982962 LVV982961:LVY982962 MFR982961:MFU982962 MPN982961:MPQ982962 MZJ982961:MZM982962 NJF982961:NJI982962 NTB982961:NTE982962 OCX982961:ODA982962 OMT982961:OMW982962 OWP982961:OWS982962 PGL982961:PGO982962 PQH982961:PQK982962 QAD982961:QAG982962 QJZ982961:QKC982962 QTV982961:QTY982962 RDR982961:RDU982962 RNN982961:RNQ982962 RXJ982961:RXM982962 SHF982961:SHI982962 SRB982961:SRE982962 TAX982961:TBA982962 TKT982961:TKW982962 TUP982961:TUS982962 UEL982961:UEO982962 UOH982961:UOK982962 UYD982961:UYG982962 VHZ982961:VIC982962 VRV982961:VRY982962 WBR982961:WBU982962 WLN982961:WLQ982962 WVJ982961:WVM982962 B65332:E65333 IX65332:JA65333 ST65332:SW65333 ACP65332:ACS65333 AML65332:AMO65333 AWH65332:AWK65333 BGD65332:BGG65333 BPZ65332:BQC65333 BZV65332:BZY65333 CJR65332:CJU65333 CTN65332:CTQ65333 DDJ65332:DDM65333 DNF65332:DNI65333 DXB65332:DXE65333 EGX65332:EHA65333 EQT65332:EQW65333 FAP65332:FAS65333 FKL65332:FKO65333 FUH65332:FUK65333 GED65332:GEG65333 GNZ65332:GOC65333 GXV65332:GXY65333 HHR65332:HHU65333 HRN65332:HRQ65333 IBJ65332:IBM65333 ILF65332:ILI65333 IVB65332:IVE65333 JEX65332:JFA65333 JOT65332:JOW65333 JYP65332:JYS65333 KIL65332:KIO65333 KSH65332:KSK65333 LCD65332:LCG65333 LLZ65332:LMC65333 LVV65332:LVY65333 MFR65332:MFU65333 MPN65332:MPQ65333 MZJ65332:MZM65333 NJF65332:NJI65333 NTB65332:NTE65333 OCX65332:ODA65333 OMT65332:OMW65333 OWP65332:OWS65333 PGL65332:PGO65333 PQH65332:PQK65333 QAD65332:QAG65333 QJZ65332:QKC65333 QTV65332:QTY65333 RDR65332:RDU65333 RNN65332:RNQ65333 RXJ65332:RXM65333 SHF65332:SHI65333 SRB65332:SRE65333 TAX65332:TBA65333 TKT65332:TKW65333 TUP65332:TUS65333 UEL65332:UEO65333 UOH65332:UOK65333 UYD65332:UYG65333 VHZ65332:VIC65333 VRV65332:VRY65333 WBR65332:WBU65333 WLN65332:WLQ65333 WVJ65332:WVM65333 B130868:E130869 IX130868:JA130869 ST130868:SW130869 ACP130868:ACS130869 AML130868:AMO130869 AWH130868:AWK130869 BGD130868:BGG130869 BPZ130868:BQC130869 BZV130868:BZY130869 CJR130868:CJU130869 CTN130868:CTQ130869 DDJ130868:DDM130869 DNF130868:DNI130869 DXB130868:DXE130869 EGX130868:EHA130869 EQT130868:EQW130869 FAP130868:FAS130869 FKL130868:FKO130869 FUH130868:FUK130869 GED130868:GEG130869 GNZ130868:GOC130869 GXV130868:GXY130869 HHR130868:HHU130869 HRN130868:HRQ130869 IBJ130868:IBM130869 ILF130868:ILI130869 IVB130868:IVE130869 JEX130868:JFA130869 JOT130868:JOW130869 JYP130868:JYS130869 KIL130868:KIO130869 KSH130868:KSK130869 LCD130868:LCG130869 LLZ130868:LMC130869 LVV130868:LVY130869 MFR130868:MFU130869 MPN130868:MPQ130869 MZJ130868:MZM130869 NJF130868:NJI130869 NTB130868:NTE130869 OCX130868:ODA130869 OMT130868:OMW130869 OWP130868:OWS130869 PGL130868:PGO130869 PQH130868:PQK130869 QAD130868:QAG130869 QJZ130868:QKC130869 QTV130868:QTY130869 RDR130868:RDU130869 RNN130868:RNQ130869 RXJ130868:RXM130869 SHF130868:SHI130869 SRB130868:SRE130869 TAX130868:TBA130869 TKT130868:TKW130869 TUP130868:TUS130869 UEL130868:UEO130869 UOH130868:UOK130869 UYD130868:UYG130869 VHZ130868:VIC130869 VRV130868:VRY130869 WBR130868:WBU130869 WLN130868:WLQ130869 WVJ130868:WVM130869 B196404:E196405 IX196404:JA196405 ST196404:SW196405 ACP196404:ACS196405 AML196404:AMO196405 AWH196404:AWK196405 BGD196404:BGG196405 BPZ196404:BQC196405 BZV196404:BZY196405 CJR196404:CJU196405 CTN196404:CTQ196405 DDJ196404:DDM196405 DNF196404:DNI196405 DXB196404:DXE196405 EGX196404:EHA196405 EQT196404:EQW196405 FAP196404:FAS196405 FKL196404:FKO196405 FUH196404:FUK196405 GED196404:GEG196405 GNZ196404:GOC196405 GXV196404:GXY196405 HHR196404:HHU196405 HRN196404:HRQ196405 IBJ196404:IBM196405 ILF196404:ILI196405 IVB196404:IVE196405 JEX196404:JFA196405 JOT196404:JOW196405 JYP196404:JYS196405 KIL196404:KIO196405 KSH196404:KSK196405 LCD196404:LCG196405 LLZ196404:LMC196405 LVV196404:LVY196405 MFR196404:MFU196405 MPN196404:MPQ196405 MZJ196404:MZM196405 NJF196404:NJI196405 NTB196404:NTE196405 OCX196404:ODA196405 OMT196404:OMW196405 OWP196404:OWS196405 PGL196404:PGO196405 PQH196404:PQK196405 QAD196404:QAG196405 QJZ196404:QKC196405 QTV196404:QTY196405 RDR196404:RDU196405 RNN196404:RNQ196405 RXJ196404:RXM196405 SHF196404:SHI196405 SRB196404:SRE196405 TAX196404:TBA196405 TKT196404:TKW196405 TUP196404:TUS196405 UEL196404:UEO196405 UOH196404:UOK196405 UYD196404:UYG196405 VHZ196404:VIC196405 VRV196404:VRY196405 WBR196404:WBU196405 WLN196404:WLQ196405 WVJ196404:WVM196405 B261940:E261941 IX261940:JA261941 ST261940:SW261941 ACP261940:ACS261941 AML261940:AMO261941 AWH261940:AWK261941 BGD261940:BGG261941 BPZ261940:BQC261941 BZV261940:BZY261941 CJR261940:CJU261941 CTN261940:CTQ261941 DDJ261940:DDM261941 DNF261940:DNI261941 DXB261940:DXE261941 EGX261940:EHA261941 EQT261940:EQW261941 FAP261940:FAS261941 FKL261940:FKO261941 FUH261940:FUK261941 GED261940:GEG261941 GNZ261940:GOC261941 GXV261940:GXY261941 HHR261940:HHU261941 HRN261940:HRQ261941 IBJ261940:IBM261941 ILF261940:ILI261941 IVB261940:IVE261941 JEX261940:JFA261941 JOT261940:JOW261941 JYP261940:JYS261941 KIL261940:KIO261941 KSH261940:KSK261941 LCD261940:LCG261941 LLZ261940:LMC261941 LVV261940:LVY261941 MFR261940:MFU261941 MPN261940:MPQ261941 MZJ261940:MZM261941 NJF261940:NJI261941 NTB261940:NTE261941 OCX261940:ODA261941 OMT261940:OMW261941 OWP261940:OWS261941 PGL261940:PGO261941 PQH261940:PQK261941 QAD261940:QAG261941 QJZ261940:QKC261941 QTV261940:QTY261941 RDR261940:RDU261941 RNN261940:RNQ261941 RXJ261940:RXM261941 SHF261940:SHI261941 SRB261940:SRE261941 TAX261940:TBA261941 TKT261940:TKW261941 TUP261940:TUS261941 UEL261940:UEO261941 UOH261940:UOK261941 UYD261940:UYG261941 VHZ261940:VIC261941 VRV261940:VRY261941 WBR261940:WBU261941 WLN261940:WLQ261941 WVJ261940:WVM261941 B327476:E327477 IX327476:JA327477 ST327476:SW327477 ACP327476:ACS327477 AML327476:AMO327477 AWH327476:AWK327477 BGD327476:BGG327477 BPZ327476:BQC327477 BZV327476:BZY327477 CJR327476:CJU327477 CTN327476:CTQ327477 DDJ327476:DDM327477 DNF327476:DNI327477 DXB327476:DXE327477 EGX327476:EHA327477 EQT327476:EQW327477 FAP327476:FAS327477 FKL327476:FKO327477 FUH327476:FUK327477 GED327476:GEG327477 GNZ327476:GOC327477 GXV327476:GXY327477 HHR327476:HHU327477 HRN327476:HRQ327477 IBJ327476:IBM327477 ILF327476:ILI327477 IVB327476:IVE327477 JEX327476:JFA327477 JOT327476:JOW327477 JYP327476:JYS327477 KIL327476:KIO327477 KSH327476:KSK327477 LCD327476:LCG327477 LLZ327476:LMC327477 LVV327476:LVY327477 MFR327476:MFU327477 MPN327476:MPQ327477 MZJ327476:MZM327477 NJF327476:NJI327477 NTB327476:NTE327477 OCX327476:ODA327477 OMT327476:OMW327477 OWP327476:OWS327477 PGL327476:PGO327477 PQH327476:PQK327477 QAD327476:QAG327477 QJZ327476:QKC327477 QTV327476:QTY327477 RDR327476:RDU327477 RNN327476:RNQ327477 RXJ327476:RXM327477 SHF327476:SHI327477 SRB327476:SRE327477 TAX327476:TBA327477 TKT327476:TKW327477 TUP327476:TUS327477 UEL327476:UEO327477 UOH327476:UOK327477 UYD327476:UYG327477 VHZ327476:VIC327477 VRV327476:VRY327477 WBR327476:WBU327477 WLN327476:WLQ327477 WVJ327476:WVM327477 B393012:E393013 IX393012:JA393013 ST393012:SW393013 ACP393012:ACS393013 AML393012:AMO393013 AWH393012:AWK393013 BGD393012:BGG393013 BPZ393012:BQC393013 BZV393012:BZY393013 CJR393012:CJU393013 CTN393012:CTQ393013 DDJ393012:DDM393013 DNF393012:DNI393013 DXB393012:DXE393013 EGX393012:EHA393013 EQT393012:EQW393013 FAP393012:FAS393013 FKL393012:FKO393013 FUH393012:FUK393013 GED393012:GEG393013 GNZ393012:GOC393013 GXV393012:GXY393013 HHR393012:HHU393013 HRN393012:HRQ393013 IBJ393012:IBM393013 ILF393012:ILI393013 IVB393012:IVE393013 JEX393012:JFA393013 JOT393012:JOW393013 JYP393012:JYS393013 KIL393012:KIO393013 KSH393012:KSK393013 LCD393012:LCG393013 LLZ393012:LMC393013 LVV393012:LVY393013 MFR393012:MFU393013 MPN393012:MPQ393013 MZJ393012:MZM393013 NJF393012:NJI393013 NTB393012:NTE393013 OCX393012:ODA393013 OMT393012:OMW393013 OWP393012:OWS393013 PGL393012:PGO393013 PQH393012:PQK393013 QAD393012:QAG393013 QJZ393012:QKC393013 QTV393012:QTY393013 RDR393012:RDU393013 RNN393012:RNQ393013 RXJ393012:RXM393013 SHF393012:SHI393013 SRB393012:SRE393013 TAX393012:TBA393013 TKT393012:TKW393013 TUP393012:TUS393013 UEL393012:UEO393013 UOH393012:UOK393013 UYD393012:UYG393013 VHZ393012:VIC393013 VRV393012:VRY393013 WBR393012:WBU393013 WLN393012:WLQ393013 WVJ393012:WVM393013 B458548:E458549 IX458548:JA458549 ST458548:SW458549 ACP458548:ACS458549 AML458548:AMO458549 AWH458548:AWK458549 BGD458548:BGG458549 BPZ458548:BQC458549 BZV458548:BZY458549 CJR458548:CJU458549 CTN458548:CTQ458549 DDJ458548:DDM458549 DNF458548:DNI458549 DXB458548:DXE458549 EGX458548:EHA458549 EQT458548:EQW458549 FAP458548:FAS458549 FKL458548:FKO458549 FUH458548:FUK458549 GED458548:GEG458549 GNZ458548:GOC458549 GXV458548:GXY458549 HHR458548:HHU458549 HRN458548:HRQ458549 IBJ458548:IBM458549 ILF458548:ILI458549 IVB458548:IVE458549 JEX458548:JFA458549 JOT458548:JOW458549 JYP458548:JYS458549 KIL458548:KIO458549 KSH458548:KSK458549 LCD458548:LCG458549 LLZ458548:LMC458549 LVV458548:LVY458549 MFR458548:MFU458549 MPN458548:MPQ458549 MZJ458548:MZM458549 NJF458548:NJI458549 NTB458548:NTE458549 OCX458548:ODA458549 OMT458548:OMW458549 OWP458548:OWS458549 PGL458548:PGO458549 PQH458548:PQK458549 QAD458548:QAG458549 QJZ458548:QKC458549 QTV458548:QTY458549 RDR458548:RDU458549 RNN458548:RNQ458549 RXJ458548:RXM458549 SHF458548:SHI458549 SRB458548:SRE458549 TAX458548:TBA458549 TKT458548:TKW458549 TUP458548:TUS458549 UEL458548:UEO458549 UOH458548:UOK458549 UYD458548:UYG458549 VHZ458548:VIC458549 VRV458548:VRY458549 WBR458548:WBU458549 WLN458548:WLQ458549 WVJ458548:WVM458549 B524084:E524085 IX524084:JA524085 ST524084:SW524085 ACP524084:ACS524085 AML524084:AMO524085 AWH524084:AWK524085 BGD524084:BGG524085 BPZ524084:BQC524085 BZV524084:BZY524085 CJR524084:CJU524085 CTN524084:CTQ524085 DDJ524084:DDM524085 DNF524084:DNI524085 DXB524084:DXE524085 EGX524084:EHA524085 EQT524084:EQW524085 FAP524084:FAS524085 FKL524084:FKO524085 FUH524084:FUK524085 GED524084:GEG524085 GNZ524084:GOC524085 GXV524084:GXY524085 HHR524084:HHU524085 HRN524084:HRQ524085 IBJ524084:IBM524085 ILF524084:ILI524085 IVB524084:IVE524085 JEX524084:JFA524085 JOT524084:JOW524085 JYP524084:JYS524085 KIL524084:KIO524085 KSH524084:KSK524085 LCD524084:LCG524085 LLZ524084:LMC524085 LVV524084:LVY524085 MFR524084:MFU524085 MPN524084:MPQ524085 MZJ524084:MZM524085 NJF524084:NJI524085 NTB524084:NTE524085 OCX524084:ODA524085 OMT524084:OMW524085 OWP524084:OWS524085 PGL524084:PGO524085 PQH524084:PQK524085 QAD524084:QAG524085 QJZ524084:QKC524085 QTV524084:QTY524085 RDR524084:RDU524085 RNN524084:RNQ524085 RXJ524084:RXM524085 SHF524084:SHI524085 SRB524084:SRE524085 TAX524084:TBA524085 TKT524084:TKW524085 TUP524084:TUS524085 UEL524084:UEO524085 UOH524084:UOK524085 UYD524084:UYG524085 VHZ524084:VIC524085 VRV524084:VRY524085 WBR524084:WBU524085 WLN524084:WLQ524085 WVJ524084:WVM524085 B589620:E589621 IX589620:JA589621 ST589620:SW589621 ACP589620:ACS589621 AML589620:AMO589621 AWH589620:AWK589621 BGD589620:BGG589621 BPZ589620:BQC589621 BZV589620:BZY589621 CJR589620:CJU589621 CTN589620:CTQ589621 DDJ589620:DDM589621 DNF589620:DNI589621 DXB589620:DXE589621 EGX589620:EHA589621 EQT589620:EQW589621 FAP589620:FAS589621 FKL589620:FKO589621 FUH589620:FUK589621 GED589620:GEG589621 GNZ589620:GOC589621 GXV589620:GXY589621 HHR589620:HHU589621 HRN589620:HRQ589621 IBJ589620:IBM589621 ILF589620:ILI589621 IVB589620:IVE589621 JEX589620:JFA589621 JOT589620:JOW589621 JYP589620:JYS589621 KIL589620:KIO589621 KSH589620:KSK589621 LCD589620:LCG589621 LLZ589620:LMC589621 LVV589620:LVY589621 MFR589620:MFU589621 MPN589620:MPQ589621 MZJ589620:MZM589621 NJF589620:NJI589621 NTB589620:NTE589621 OCX589620:ODA589621 OMT589620:OMW589621 OWP589620:OWS589621 PGL589620:PGO589621 PQH589620:PQK589621 QAD589620:QAG589621 QJZ589620:QKC589621 QTV589620:QTY589621 RDR589620:RDU589621 RNN589620:RNQ589621 RXJ589620:RXM589621 SHF589620:SHI589621 SRB589620:SRE589621 TAX589620:TBA589621 TKT589620:TKW589621 TUP589620:TUS589621 UEL589620:UEO589621 UOH589620:UOK589621 UYD589620:UYG589621 VHZ589620:VIC589621 VRV589620:VRY589621 WBR589620:WBU589621 WLN589620:WLQ589621 WVJ589620:WVM589621 B655156:E655157 IX655156:JA655157 ST655156:SW655157 ACP655156:ACS655157 AML655156:AMO655157 AWH655156:AWK655157 BGD655156:BGG655157 BPZ655156:BQC655157 BZV655156:BZY655157 CJR655156:CJU655157 CTN655156:CTQ655157 DDJ655156:DDM655157 DNF655156:DNI655157 DXB655156:DXE655157 EGX655156:EHA655157 EQT655156:EQW655157 FAP655156:FAS655157 FKL655156:FKO655157 FUH655156:FUK655157 GED655156:GEG655157 GNZ655156:GOC655157 GXV655156:GXY655157 HHR655156:HHU655157 HRN655156:HRQ655157 IBJ655156:IBM655157 ILF655156:ILI655157 IVB655156:IVE655157 JEX655156:JFA655157 JOT655156:JOW655157 JYP655156:JYS655157 KIL655156:KIO655157 KSH655156:KSK655157 LCD655156:LCG655157 LLZ655156:LMC655157 LVV655156:LVY655157 MFR655156:MFU655157 MPN655156:MPQ655157 MZJ655156:MZM655157 NJF655156:NJI655157 NTB655156:NTE655157 OCX655156:ODA655157 OMT655156:OMW655157 OWP655156:OWS655157 PGL655156:PGO655157 PQH655156:PQK655157 QAD655156:QAG655157 QJZ655156:QKC655157 QTV655156:QTY655157 RDR655156:RDU655157 RNN655156:RNQ655157 RXJ655156:RXM655157 SHF655156:SHI655157 SRB655156:SRE655157 TAX655156:TBA655157 TKT655156:TKW655157 TUP655156:TUS655157 UEL655156:UEO655157 UOH655156:UOK655157 UYD655156:UYG655157 VHZ655156:VIC655157 VRV655156:VRY655157 WBR655156:WBU655157 WLN655156:WLQ655157 WVJ655156:WVM655157 B720692:E720693 IX720692:JA720693 ST720692:SW720693 ACP720692:ACS720693 AML720692:AMO720693 AWH720692:AWK720693 BGD720692:BGG720693 BPZ720692:BQC720693 BZV720692:BZY720693 CJR720692:CJU720693 CTN720692:CTQ720693 DDJ720692:DDM720693 DNF720692:DNI720693 DXB720692:DXE720693 EGX720692:EHA720693 EQT720692:EQW720693 FAP720692:FAS720693 FKL720692:FKO720693 FUH720692:FUK720693 GED720692:GEG720693 GNZ720692:GOC720693 GXV720692:GXY720693 HHR720692:HHU720693 HRN720692:HRQ720693 IBJ720692:IBM720693 ILF720692:ILI720693 IVB720692:IVE720693 JEX720692:JFA720693 JOT720692:JOW720693 JYP720692:JYS720693 KIL720692:KIO720693 KSH720692:KSK720693 LCD720692:LCG720693 LLZ720692:LMC720693 LVV720692:LVY720693 MFR720692:MFU720693 MPN720692:MPQ720693 MZJ720692:MZM720693 NJF720692:NJI720693 NTB720692:NTE720693 OCX720692:ODA720693 OMT720692:OMW720693 OWP720692:OWS720693 PGL720692:PGO720693 PQH720692:PQK720693 QAD720692:QAG720693 QJZ720692:QKC720693 QTV720692:QTY720693 RDR720692:RDU720693 RNN720692:RNQ720693 RXJ720692:RXM720693 SHF720692:SHI720693 SRB720692:SRE720693 TAX720692:TBA720693 TKT720692:TKW720693 TUP720692:TUS720693 UEL720692:UEO720693 UOH720692:UOK720693 UYD720692:UYG720693 VHZ720692:VIC720693 VRV720692:VRY720693 WBR720692:WBU720693 WLN720692:WLQ720693 WVJ720692:WVM720693 B786228:E786229 IX786228:JA786229 ST786228:SW786229 ACP786228:ACS786229 AML786228:AMO786229 AWH786228:AWK786229 BGD786228:BGG786229 BPZ786228:BQC786229 BZV786228:BZY786229 CJR786228:CJU786229 CTN786228:CTQ786229 DDJ786228:DDM786229 DNF786228:DNI786229 DXB786228:DXE786229 EGX786228:EHA786229 EQT786228:EQW786229 FAP786228:FAS786229 FKL786228:FKO786229 FUH786228:FUK786229 GED786228:GEG786229 GNZ786228:GOC786229 GXV786228:GXY786229 HHR786228:HHU786229 HRN786228:HRQ786229 IBJ786228:IBM786229 ILF786228:ILI786229 IVB786228:IVE786229 JEX786228:JFA786229 JOT786228:JOW786229 JYP786228:JYS786229 KIL786228:KIO786229 KSH786228:KSK786229 LCD786228:LCG786229 LLZ786228:LMC786229 LVV786228:LVY786229 MFR786228:MFU786229 MPN786228:MPQ786229 MZJ786228:MZM786229 NJF786228:NJI786229 NTB786228:NTE786229 OCX786228:ODA786229 OMT786228:OMW786229 OWP786228:OWS786229 PGL786228:PGO786229 PQH786228:PQK786229 QAD786228:QAG786229 QJZ786228:QKC786229 QTV786228:QTY786229 RDR786228:RDU786229 RNN786228:RNQ786229 RXJ786228:RXM786229 SHF786228:SHI786229 SRB786228:SRE786229 TAX786228:TBA786229 TKT786228:TKW786229 TUP786228:TUS786229 UEL786228:UEO786229 UOH786228:UOK786229 UYD786228:UYG786229 VHZ786228:VIC786229 VRV786228:VRY786229 WBR786228:WBU786229 WLN786228:WLQ786229 WVJ786228:WVM786229 B851764:E851765 IX851764:JA851765 ST851764:SW851765 ACP851764:ACS851765 AML851764:AMO851765 AWH851764:AWK851765 BGD851764:BGG851765 BPZ851764:BQC851765 BZV851764:BZY851765 CJR851764:CJU851765 CTN851764:CTQ851765 DDJ851764:DDM851765 DNF851764:DNI851765 DXB851764:DXE851765 EGX851764:EHA851765 EQT851764:EQW851765 FAP851764:FAS851765 FKL851764:FKO851765 FUH851764:FUK851765 GED851764:GEG851765 GNZ851764:GOC851765 GXV851764:GXY851765 HHR851764:HHU851765 HRN851764:HRQ851765 IBJ851764:IBM851765 ILF851764:ILI851765 IVB851764:IVE851765 JEX851764:JFA851765 JOT851764:JOW851765 JYP851764:JYS851765 KIL851764:KIO851765 KSH851764:KSK851765 LCD851764:LCG851765 LLZ851764:LMC851765 LVV851764:LVY851765 MFR851764:MFU851765 MPN851764:MPQ851765 MZJ851764:MZM851765 NJF851764:NJI851765 NTB851764:NTE851765 OCX851764:ODA851765 OMT851764:OMW851765 OWP851764:OWS851765 PGL851764:PGO851765 PQH851764:PQK851765 QAD851764:QAG851765 QJZ851764:QKC851765 QTV851764:QTY851765 RDR851764:RDU851765 RNN851764:RNQ851765 RXJ851764:RXM851765 SHF851764:SHI851765 SRB851764:SRE851765 TAX851764:TBA851765 TKT851764:TKW851765 TUP851764:TUS851765 UEL851764:UEO851765 UOH851764:UOK851765 UYD851764:UYG851765 VHZ851764:VIC851765 VRV851764:VRY851765 WBR851764:WBU851765 WLN851764:WLQ851765 WVJ851764:WVM851765 B917300:E917301 IX917300:JA917301 ST917300:SW917301 ACP917300:ACS917301 AML917300:AMO917301 AWH917300:AWK917301 BGD917300:BGG917301 BPZ917300:BQC917301 BZV917300:BZY917301 CJR917300:CJU917301 CTN917300:CTQ917301 DDJ917300:DDM917301 DNF917300:DNI917301 DXB917300:DXE917301 EGX917300:EHA917301 EQT917300:EQW917301 FAP917300:FAS917301 FKL917300:FKO917301 FUH917300:FUK917301 GED917300:GEG917301 GNZ917300:GOC917301 GXV917300:GXY917301 HHR917300:HHU917301 HRN917300:HRQ917301 IBJ917300:IBM917301 ILF917300:ILI917301 IVB917300:IVE917301 JEX917300:JFA917301 JOT917300:JOW917301 JYP917300:JYS917301 KIL917300:KIO917301 KSH917300:KSK917301 LCD917300:LCG917301 LLZ917300:LMC917301 LVV917300:LVY917301 MFR917300:MFU917301 MPN917300:MPQ917301 MZJ917300:MZM917301 NJF917300:NJI917301 NTB917300:NTE917301 OCX917300:ODA917301 OMT917300:OMW917301 OWP917300:OWS917301 PGL917300:PGO917301 PQH917300:PQK917301 QAD917300:QAG917301 QJZ917300:QKC917301 QTV917300:QTY917301 RDR917300:RDU917301 RNN917300:RNQ917301 RXJ917300:RXM917301 SHF917300:SHI917301 SRB917300:SRE917301 TAX917300:TBA917301 TKT917300:TKW917301 TUP917300:TUS917301 UEL917300:UEO917301 UOH917300:UOK917301 UYD917300:UYG917301 VHZ917300:VIC917301 VRV917300:VRY917301 WBR917300:WBU917301 WLN917300:WLQ917301 WVJ917300:WVM917301 B982836:E982837 IX982836:JA982837 ST982836:SW982837 ACP982836:ACS982837 AML982836:AMO982837 AWH982836:AWK982837 BGD982836:BGG982837 BPZ982836:BQC982837 BZV982836:BZY982837 CJR982836:CJU982837 CTN982836:CTQ982837 DDJ982836:DDM982837 DNF982836:DNI982837 DXB982836:DXE982837 EGX982836:EHA982837 EQT982836:EQW982837 FAP982836:FAS982837 FKL982836:FKO982837 FUH982836:FUK982837 GED982836:GEG982837 GNZ982836:GOC982837 GXV982836:GXY982837 HHR982836:HHU982837 HRN982836:HRQ982837 IBJ982836:IBM982837 ILF982836:ILI982837 IVB982836:IVE982837 JEX982836:JFA982837 JOT982836:JOW982837 JYP982836:JYS982837 KIL982836:KIO982837 KSH982836:KSK982837 LCD982836:LCG982837 LLZ982836:LMC982837 LVV982836:LVY982837 MFR982836:MFU982837 MPN982836:MPQ982837 MZJ982836:MZM982837 NJF982836:NJI982837 NTB982836:NTE982837 OCX982836:ODA982837 OMT982836:OMW982837 OWP982836:OWS982837 PGL982836:PGO982837 PQH982836:PQK982837 QAD982836:QAG982837 QJZ982836:QKC982837 QTV982836:QTY982837 RDR982836:RDU982837 RNN982836:RNQ982837 RXJ982836:RXM982837 SHF982836:SHI982837 SRB982836:SRE982837 TAX982836:TBA982837 TKT982836:TKW982837 TUP982836:TUS982837 UEL982836:UEO982837 UOH982836:UOK982837 UYD982836:UYG982837 VHZ982836:VIC982837 VRV982836:VRY982837 WBR982836:WBU982837 WLN982836:WLQ982837 WVJ982836:WVM982837 WVJ17:WVM17 WLN17:WLQ17 WBR17:WBU17 VRV17:VRY17 VHZ17:VIC17 UYD17:UYG17 UOH17:UOK17 UEL17:UEO17 TUP17:TUS17 TKT17:TKW17 TAX17:TBA17 SRB17:SRE17 SHF17:SHI17 RXJ17:RXM17 RNN17:RNQ17 RDR17:RDU17 QTV17:QTY17 QJZ17:QKC17 QAD17:QAG17 PQH17:PQK17 PGL17:PGO17 OWP17:OWS17 OMT17:OMW17 OCX17:ODA17 NTB17:NTE17 NJF17:NJI17 MZJ17:MZM17 MPN17:MPQ17 MFR17:MFU17 LVV17:LVY17 LLZ17:LMC17 LCD17:LCG17 KSH17:KSK17 KIL17:KIO17 JYP17:JYS17 JOT17:JOW17 JEX17:JFA17 IVB17:IVE17 ILF17:ILI17 IBJ17:IBM17 HRN17:HRQ17 HHR17:HHU17 GXV17:GXY17 GNZ17:GOC17 GED17:GEG17 FUH17:FUK17 FKL17:FKO17 FAP17:FAS17 EQT17:EQW17 EGX17:EHA17 DXB17:DXE17 DNF17:DNI17 DDJ17:DDM17 CTN17:CTQ17 CJR17:CJU17 BZV17:BZY17 BPZ17:BQC17 BGD17:BGG17 AWH17:AWK17 AML17:AMO17 ACP17:ACS17 ST17:SW17 IX17:JA17 B17:E17" xr:uid="{00000000-0002-0000-0000-000009000000}">
      <formula1>$M17:$N17</formula1>
    </dataValidation>
    <dataValidation type="list" operator="equal" allowBlank="1" showErrorMessage="1" errorTitle="Værdi" error="Feltet må kun indeholde værdier fra dropdown-listen" sqref="WVJ982960:WVM982960 IX13:JA15 ST13:SW15 ACP13:ACS15 AML13:AMO15 AWH13:AWK15 BGD13:BGG15 BPZ13:BQC15 BZV13:BZY15 CJR13:CJU15 CTN13:CTQ15 DDJ13:DDM15 DNF13:DNI15 DXB13:DXE15 EGX13:EHA15 EQT13:EQW15 FAP13:FAS15 FKL13:FKO15 FUH13:FUK15 GED13:GEG15 GNZ13:GOC15 GXV13:GXY15 HHR13:HHU15 HRN13:HRQ15 IBJ13:IBM15 ILF13:ILI15 IVB13:IVE15 JEX13:JFA15 JOT13:JOW15 JYP13:JYS15 KIL13:KIO15 KSH13:KSK15 LCD13:LCG15 LLZ13:LMC15 LVV13:LVY15 MFR13:MFU15 MPN13:MPQ15 MZJ13:MZM15 NJF13:NJI15 NTB13:NTE15 OCX13:ODA15 OMT13:OMW15 OWP13:OWS15 PGL13:PGO15 PQH13:PQK15 QAD13:QAG15 QJZ13:QKC15 QTV13:QTY15 RDR13:RDU15 RNN13:RNQ15 RXJ13:RXM15 SHF13:SHI15 SRB13:SRE15 TAX13:TBA15 TKT13:TKW15 TUP13:TUS15 UEL13:UEO15 UOH13:UOK15 UYD13:UYG15 VHZ13:VIC15 VRV13:VRY15 WBR13:WBU15 WLN13:WLQ15 WVJ13:WVM15 B65328:E65330 IX65328:JA65330 ST65328:SW65330 ACP65328:ACS65330 AML65328:AMO65330 AWH65328:AWK65330 BGD65328:BGG65330 BPZ65328:BQC65330 BZV65328:BZY65330 CJR65328:CJU65330 CTN65328:CTQ65330 DDJ65328:DDM65330 DNF65328:DNI65330 DXB65328:DXE65330 EGX65328:EHA65330 EQT65328:EQW65330 FAP65328:FAS65330 FKL65328:FKO65330 FUH65328:FUK65330 GED65328:GEG65330 GNZ65328:GOC65330 GXV65328:GXY65330 HHR65328:HHU65330 HRN65328:HRQ65330 IBJ65328:IBM65330 ILF65328:ILI65330 IVB65328:IVE65330 JEX65328:JFA65330 JOT65328:JOW65330 JYP65328:JYS65330 KIL65328:KIO65330 KSH65328:KSK65330 LCD65328:LCG65330 LLZ65328:LMC65330 LVV65328:LVY65330 MFR65328:MFU65330 MPN65328:MPQ65330 MZJ65328:MZM65330 NJF65328:NJI65330 NTB65328:NTE65330 OCX65328:ODA65330 OMT65328:OMW65330 OWP65328:OWS65330 PGL65328:PGO65330 PQH65328:PQK65330 QAD65328:QAG65330 QJZ65328:QKC65330 QTV65328:QTY65330 RDR65328:RDU65330 RNN65328:RNQ65330 RXJ65328:RXM65330 SHF65328:SHI65330 SRB65328:SRE65330 TAX65328:TBA65330 TKT65328:TKW65330 TUP65328:TUS65330 UEL65328:UEO65330 UOH65328:UOK65330 UYD65328:UYG65330 VHZ65328:VIC65330 VRV65328:VRY65330 WBR65328:WBU65330 WLN65328:WLQ65330 WVJ65328:WVM65330 B130864:E130866 IX130864:JA130866 ST130864:SW130866 ACP130864:ACS130866 AML130864:AMO130866 AWH130864:AWK130866 BGD130864:BGG130866 BPZ130864:BQC130866 BZV130864:BZY130866 CJR130864:CJU130866 CTN130864:CTQ130866 DDJ130864:DDM130866 DNF130864:DNI130866 DXB130864:DXE130866 EGX130864:EHA130866 EQT130864:EQW130866 FAP130864:FAS130866 FKL130864:FKO130866 FUH130864:FUK130866 GED130864:GEG130866 GNZ130864:GOC130866 GXV130864:GXY130866 HHR130864:HHU130866 HRN130864:HRQ130866 IBJ130864:IBM130866 ILF130864:ILI130866 IVB130864:IVE130866 JEX130864:JFA130866 JOT130864:JOW130866 JYP130864:JYS130866 KIL130864:KIO130866 KSH130864:KSK130866 LCD130864:LCG130866 LLZ130864:LMC130866 LVV130864:LVY130866 MFR130864:MFU130866 MPN130864:MPQ130866 MZJ130864:MZM130866 NJF130864:NJI130866 NTB130864:NTE130866 OCX130864:ODA130866 OMT130864:OMW130866 OWP130864:OWS130866 PGL130864:PGO130866 PQH130864:PQK130866 QAD130864:QAG130866 QJZ130864:QKC130866 QTV130864:QTY130866 RDR130864:RDU130866 RNN130864:RNQ130866 RXJ130864:RXM130866 SHF130864:SHI130866 SRB130864:SRE130866 TAX130864:TBA130866 TKT130864:TKW130866 TUP130864:TUS130866 UEL130864:UEO130866 UOH130864:UOK130866 UYD130864:UYG130866 VHZ130864:VIC130866 VRV130864:VRY130866 WBR130864:WBU130866 WLN130864:WLQ130866 WVJ130864:WVM130866 B196400:E196402 IX196400:JA196402 ST196400:SW196402 ACP196400:ACS196402 AML196400:AMO196402 AWH196400:AWK196402 BGD196400:BGG196402 BPZ196400:BQC196402 BZV196400:BZY196402 CJR196400:CJU196402 CTN196400:CTQ196402 DDJ196400:DDM196402 DNF196400:DNI196402 DXB196400:DXE196402 EGX196400:EHA196402 EQT196400:EQW196402 FAP196400:FAS196402 FKL196400:FKO196402 FUH196400:FUK196402 GED196400:GEG196402 GNZ196400:GOC196402 GXV196400:GXY196402 HHR196400:HHU196402 HRN196400:HRQ196402 IBJ196400:IBM196402 ILF196400:ILI196402 IVB196400:IVE196402 JEX196400:JFA196402 JOT196400:JOW196402 JYP196400:JYS196402 KIL196400:KIO196402 KSH196400:KSK196402 LCD196400:LCG196402 LLZ196400:LMC196402 LVV196400:LVY196402 MFR196400:MFU196402 MPN196400:MPQ196402 MZJ196400:MZM196402 NJF196400:NJI196402 NTB196400:NTE196402 OCX196400:ODA196402 OMT196400:OMW196402 OWP196400:OWS196402 PGL196400:PGO196402 PQH196400:PQK196402 QAD196400:QAG196402 QJZ196400:QKC196402 QTV196400:QTY196402 RDR196400:RDU196402 RNN196400:RNQ196402 RXJ196400:RXM196402 SHF196400:SHI196402 SRB196400:SRE196402 TAX196400:TBA196402 TKT196400:TKW196402 TUP196400:TUS196402 UEL196400:UEO196402 UOH196400:UOK196402 UYD196400:UYG196402 VHZ196400:VIC196402 VRV196400:VRY196402 WBR196400:WBU196402 WLN196400:WLQ196402 WVJ196400:WVM196402 B261936:E261938 IX261936:JA261938 ST261936:SW261938 ACP261936:ACS261938 AML261936:AMO261938 AWH261936:AWK261938 BGD261936:BGG261938 BPZ261936:BQC261938 BZV261936:BZY261938 CJR261936:CJU261938 CTN261936:CTQ261938 DDJ261936:DDM261938 DNF261936:DNI261938 DXB261936:DXE261938 EGX261936:EHA261938 EQT261936:EQW261938 FAP261936:FAS261938 FKL261936:FKO261938 FUH261936:FUK261938 GED261936:GEG261938 GNZ261936:GOC261938 GXV261936:GXY261938 HHR261936:HHU261938 HRN261936:HRQ261938 IBJ261936:IBM261938 ILF261936:ILI261938 IVB261936:IVE261938 JEX261936:JFA261938 JOT261936:JOW261938 JYP261936:JYS261938 KIL261936:KIO261938 KSH261936:KSK261938 LCD261936:LCG261938 LLZ261936:LMC261938 LVV261936:LVY261938 MFR261936:MFU261938 MPN261936:MPQ261938 MZJ261936:MZM261938 NJF261936:NJI261938 NTB261936:NTE261938 OCX261936:ODA261938 OMT261936:OMW261938 OWP261936:OWS261938 PGL261936:PGO261938 PQH261936:PQK261938 QAD261936:QAG261938 QJZ261936:QKC261938 QTV261936:QTY261938 RDR261936:RDU261938 RNN261936:RNQ261938 RXJ261936:RXM261938 SHF261936:SHI261938 SRB261936:SRE261938 TAX261936:TBA261938 TKT261936:TKW261938 TUP261936:TUS261938 UEL261936:UEO261938 UOH261936:UOK261938 UYD261936:UYG261938 VHZ261936:VIC261938 VRV261936:VRY261938 WBR261936:WBU261938 WLN261936:WLQ261938 WVJ261936:WVM261938 B327472:E327474 IX327472:JA327474 ST327472:SW327474 ACP327472:ACS327474 AML327472:AMO327474 AWH327472:AWK327474 BGD327472:BGG327474 BPZ327472:BQC327474 BZV327472:BZY327474 CJR327472:CJU327474 CTN327472:CTQ327474 DDJ327472:DDM327474 DNF327472:DNI327474 DXB327472:DXE327474 EGX327472:EHA327474 EQT327472:EQW327474 FAP327472:FAS327474 FKL327472:FKO327474 FUH327472:FUK327474 GED327472:GEG327474 GNZ327472:GOC327474 GXV327472:GXY327474 HHR327472:HHU327474 HRN327472:HRQ327474 IBJ327472:IBM327474 ILF327472:ILI327474 IVB327472:IVE327474 JEX327472:JFA327474 JOT327472:JOW327474 JYP327472:JYS327474 KIL327472:KIO327474 KSH327472:KSK327474 LCD327472:LCG327474 LLZ327472:LMC327474 LVV327472:LVY327474 MFR327472:MFU327474 MPN327472:MPQ327474 MZJ327472:MZM327474 NJF327472:NJI327474 NTB327472:NTE327474 OCX327472:ODA327474 OMT327472:OMW327474 OWP327472:OWS327474 PGL327472:PGO327474 PQH327472:PQK327474 QAD327472:QAG327474 QJZ327472:QKC327474 QTV327472:QTY327474 RDR327472:RDU327474 RNN327472:RNQ327474 RXJ327472:RXM327474 SHF327472:SHI327474 SRB327472:SRE327474 TAX327472:TBA327474 TKT327472:TKW327474 TUP327472:TUS327474 UEL327472:UEO327474 UOH327472:UOK327474 UYD327472:UYG327474 VHZ327472:VIC327474 VRV327472:VRY327474 WBR327472:WBU327474 WLN327472:WLQ327474 WVJ327472:WVM327474 B393008:E393010 IX393008:JA393010 ST393008:SW393010 ACP393008:ACS393010 AML393008:AMO393010 AWH393008:AWK393010 BGD393008:BGG393010 BPZ393008:BQC393010 BZV393008:BZY393010 CJR393008:CJU393010 CTN393008:CTQ393010 DDJ393008:DDM393010 DNF393008:DNI393010 DXB393008:DXE393010 EGX393008:EHA393010 EQT393008:EQW393010 FAP393008:FAS393010 FKL393008:FKO393010 FUH393008:FUK393010 GED393008:GEG393010 GNZ393008:GOC393010 GXV393008:GXY393010 HHR393008:HHU393010 HRN393008:HRQ393010 IBJ393008:IBM393010 ILF393008:ILI393010 IVB393008:IVE393010 JEX393008:JFA393010 JOT393008:JOW393010 JYP393008:JYS393010 KIL393008:KIO393010 KSH393008:KSK393010 LCD393008:LCG393010 LLZ393008:LMC393010 LVV393008:LVY393010 MFR393008:MFU393010 MPN393008:MPQ393010 MZJ393008:MZM393010 NJF393008:NJI393010 NTB393008:NTE393010 OCX393008:ODA393010 OMT393008:OMW393010 OWP393008:OWS393010 PGL393008:PGO393010 PQH393008:PQK393010 QAD393008:QAG393010 QJZ393008:QKC393010 QTV393008:QTY393010 RDR393008:RDU393010 RNN393008:RNQ393010 RXJ393008:RXM393010 SHF393008:SHI393010 SRB393008:SRE393010 TAX393008:TBA393010 TKT393008:TKW393010 TUP393008:TUS393010 UEL393008:UEO393010 UOH393008:UOK393010 UYD393008:UYG393010 VHZ393008:VIC393010 VRV393008:VRY393010 WBR393008:WBU393010 WLN393008:WLQ393010 WVJ393008:WVM393010 B458544:E458546 IX458544:JA458546 ST458544:SW458546 ACP458544:ACS458546 AML458544:AMO458546 AWH458544:AWK458546 BGD458544:BGG458546 BPZ458544:BQC458546 BZV458544:BZY458546 CJR458544:CJU458546 CTN458544:CTQ458546 DDJ458544:DDM458546 DNF458544:DNI458546 DXB458544:DXE458546 EGX458544:EHA458546 EQT458544:EQW458546 FAP458544:FAS458546 FKL458544:FKO458546 FUH458544:FUK458546 GED458544:GEG458546 GNZ458544:GOC458546 GXV458544:GXY458546 HHR458544:HHU458546 HRN458544:HRQ458546 IBJ458544:IBM458546 ILF458544:ILI458546 IVB458544:IVE458546 JEX458544:JFA458546 JOT458544:JOW458546 JYP458544:JYS458546 KIL458544:KIO458546 KSH458544:KSK458546 LCD458544:LCG458546 LLZ458544:LMC458546 LVV458544:LVY458546 MFR458544:MFU458546 MPN458544:MPQ458546 MZJ458544:MZM458546 NJF458544:NJI458546 NTB458544:NTE458546 OCX458544:ODA458546 OMT458544:OMW458546 OWP458544:OWS458546 PGL458544:PGO458546 PQH458544:PQK458546 QAD458544:QAG458546 QJZ458544:QKC458546 QTV458544:QTY458546 RDR458544:RDU458546 RNN458544:RNQ458546 RXJ458544:RXM458546 SHF458544:SHI458546 SRB458544:SRE458546 TAX458544:TBA458546 TKT458544:TKW458546 TUP458544:TUS458546 UEL458544:UEO458546 UOH458544:UOK458546 UYD458544:UYG458546 VHZ458544:VIC458546 VRV458544:VRY458546 WBR458544:WBU458546 WLN458544:WLQ458546 WVJ458544:WVM458546 B524080:E524082 IX524080:JA524082 ST524080:SW524082 ACP524080:ACS524082 AML524080:AMO524082 AWH524080:AWK524082 BGD524080:BGG524082 BPZ524080:BQC524082 BZV524080:BZY524082 CJR524080:CJU524082 CTN524080:CTQ524082 DDJ524080:DDM524082 DNF524080:DNI524082 DXB524080:DXE524082 EGX524080:EHA524082 EQT524080:EQW524082 FAP524080:FAS524082 FKL524080:FKO524082 FUH524080:FUK524082 GED524080:GEG524082 GNZ524080:GOC524082 GXV524080:GXY524082 HHR524080:HHU524082 HRN524080:HRQ524082 IBJ524080:IBM524082 ILF524080:ILI524082 IVB524080:IVE524082 JEX524080:JFA524082 JOT524080:JOW524082 JYP524080:JYS524082 KIL524080:KIO524082 KSH524080:KSK524082 LCD524080:LCG524082 LLZ524080:LMC524082 LVV524080:LVY524082 MFR524080:MFU524082 MPN524080:MPQ524082 MZJ524080:MZM524082 NJF524080:NJI524082 NTB524080:NTE524082 OCX524080:ODA524082 OMT524080:OMW524082 OWP524080:OWS524082 PGL524080:PGO524082 PQH524080:PQK524082 QAD524080:QAG524082 QJZ524080:QKC524082 QTV524080:QTY524082 RDR524080:RDU524082 RNN524080:RNQ524082 RXJ524080:RXM524082 SHF524080:SHI524082 SRB524080:SRE524082 TAX524080:TBA524082 TKT524080:TKW524082 TUP524080:TUS524082 UEL524080:UEO524082 UOH524080:UOK524082 UYD524080:UYG524082 VHZ524080:VIC524082 VRV524080:VRY524082 WBR524080:WBU524082 WLN524080:WLQ524082 WVJ524080:WVM524082 B589616:E589618 IX589616:JA589618 ST589616:SW589618 ACP589616:ACS589618 AML589616:AMO589618 AWH589616:AWK589618 BGD589616:BGG589618 BPZ589616:BQC589618 BZV589616:BZY589618 CJR589616:CJU589618 CTN589616:CTQ589618 DDJ589616:DDM589618 DNF589616:DNI589618 DXB589616:DXE589618 EGX589616:EHA589618 EQT589616:EQW589618 FAP589616:FAS589618 FKL589616:FKO589618 FUH589616:FUK589618 GED589616:GEG589618 GNZ589616:GOC589618 GXV589616:GXY589618 HHR589616:HHU589618 HRN589616:HRQ589618 IBJ589616:IBM589618 ILF589616:ILI589618 IVB589616:IVE589618 JEX589616:JFA589618 JOT589616:JOW589618 JYP589616:JYS589618 KIL589616:KIO589618 KSH589616:KSK589618 LCD589616:LCG589618 LLZ589616:LMC589618 LVV589616:LVY589618 MFR589616:MFU589618 MPN589616:MPQ589618 MZJ589616:MZM589618 NJF589616:NJI589618 NTB589616:NTE589618 OCX589616:ODA589618 OMT589616:OMW589618 OWP589616:OWS589618 PGL589616:PGO589618 PQH589616:PQK589618 QAD589616:QAG589618 QJZ589616:QKC589618 QTV589616:QTY589618 RDR589616:RDU589618 RNN589616:RNQ589618 RXJ589616:RXM589618 SHF589616:SHI589618 SRB589616:SRE589618 TAX589616:TBA589618 TKT589616:TKW589618 TUP589616:TUS589618 UEL589616:UEO589618 UOH589616:UOK589618 UYD589616:UYG589618 VHZ589616:VIC589618 VRV589616:VRY589618 WBR589616:WBU589618 WLN589616:WLQ589618 WVJ589616:WVM589618 B655152:E655154 IX655152:JA655154 ST655152:SW655154 ACP655152:ACS655154 AML655152:AMO655154 AWH655152:AWK655154 BGD655152:BGG655154 BPZ655152:BQC655154 BZV655152:BZY655154 CJR655152:CJU655154 CTN655152:CTQ655154 DDJ655152:DDM655154 DNF655152:DNI655154 DXB655152:DXE655154 EGX655152:EHA655154 EQT655152:EQW655154 FAP655152:FAS655154 FKL655152:FKO655154 FUH655152:FUK655154 GED655152:GEG655154 GNZ655152:GOC655154 GXV655152:GXY655154 HHR655152:HHU655154 HRN655152:HRQ655154 IBJ655152:IBM655154 ILF655152:ILI655154 IVB655152:IVE655154 JEX655152:JFA655154 JOT655152:JOW655154 JYP655152:JYS655154 KIL655152:KIO655154 KSH655152:KSK655154 LCD655152:LCG655154 LLZ655152:LMC655154 LVV655152:LVY655154 MFR655152:MFU655154 MPN655152:MPQ655154 MZJ655152:MZM655154 NJF655152:NJI655154 NTB655152:NTE655154 OCX655152:ODA655154 OMT655152:OMW655154 OWP655152:OWS655154 PGL655152:PGO655154 PQH655152:PQK655154 QAD655152:QAG655154 QJZ655152:QKC655154 QTV655152:QTY655154 RDR655152:RDU655154 RNN655152:RNQ655154 RXJ655152:RXM655154 SHF655152:SHI655154 SRB655152:SRE655154 TAX655152:TBA655154 TKT655152:TKW655154 TUP655152:TUS655154 UEL655152:UEO655154 UOH655152:UOK655154 UYD655152:UYG655154 VHZ655152:VIC655154 VRV655152:VRY655154 WBR655152:WBU655154 WLN655152:WLQ655154 WVJ655152:WVM655154 B720688:E720690 IX720688:JA720690 ST720688:SW720690 ACP720688:ACS720690 AML720688:AMO720690 AWH720688:AWK720690 BGD720688:BGG720690 BPZ720688:BQC720690 BZV720688:BZY720690 CJR720688:CJU720690 CTN720688:CTQ720690 DDJ720688:DDM720690 DNF720688:DNI720690 DXB720688:DXE720690 EGX720688:EHA720690 EQT720688:EQW720690 FAP720688:FAS720690 FKL720688:FKO720690 FUH720688:FUK720690 GED720688:GEG720690 GNZ720688:GOC720690 GXV720688:GXY720690 HHR720688:HHU720690 HRN720688:HRQ720690 IBJ720688:IBM720690 ILF720688:ILI720690 IVB720688:IVE720690 JEX720688:JFA720690 JOT720688:JOW720690 JYP720688:JYS720690 KIL720688:KIO720690 KSH720688:KSK720690 LCD720688:LCG720690 LLZ720688:LMC720690 LVV720688:LVY720690 MFR720688:MFU720690 MPN720688:MPQ720690 MZJ720688:MZM720690 NJF720688:NJI720690 NTB720688:NTE720690 OCX720688:ODA720690 OMT720688:OMW720690 OWP720688:OWS720690 PGL720688:PGO720690 PQH720688:PQK720690 QAD720688:QAG720690 QJZ720688:QKC720690 QTV720688:QTY720690 RDR720688:RDU720690 RNN720688:RNQ720690 RXJ720688:RXM720690 SHF720688:SHI720690 SRB720688:SRE720690 TAX720688:TBA720690 TKT720688:TKW720690 TUP720688:TUS720690 UEL720688:UEO720690 UOH720688:UOK720690 UYD720688:UYG720690 VHZ720688:VIC720690 VRV720688:VRY720690 WBR720688:WBU720690 WLN720688:WLQ720690 WVJ720688:WVM720690 B786224:E786226 IX786224:JA786226 ST786224:SW786226 ACP786224:ACS786226 AML786224:AMO786226 AWH786224:AWK786226 BGD786224:BGG786226 BPZ786224:BQC786226 BZV786224:BZY786226 CJR786224:CJU786226 CTN786224:CTQ786226 DDJ786224:DDM786226 DNF786224:DNI786226 DXB786224:DXE786226 EGX786224:EHA786226 EQT786224:EQW786226 FAP786224:FAS786226 FKL786224:FKO786226 FUH786224:FUK786226 GED786224:GEG786226 GNZ786224:GOC786226 GXV786224:GXY786226 HHR786224:HHU786226 HRN786224:HRQ786226 IBJ786224:IBM786226 ILF786224:ILI786226 IVB786224:IVE786226 JEX786224:JFA786226 JOT786224:JOW786226 JYP786224:JYS786226 KIL786224:KIO786226 KSH786224:KSK786226 LCD786224:LCG786226 LLZ786224:LMC786226 LVV786224:LVY786226 MFR786224:MFU786226 MPN786224:MPQ786226 MZJ786224:MZM786226 NJF786224:NJI786226 NTB786224:NTE786226 OCX786224:ODA786226 OMT786224:OMW786226 OWP786224:OWS786226 PGL786224:PGO786226 PQH786224:PQK786226 QAD786224:QAG786226 QJZ786224:QKC786226 QTV786224:QTY786226 RDR786224:RDU786226 RNN786224:RNQ786226 RXJ786224:RXM786226 SHF786224:SHI786226 SRB786224:SRE786226 TAX786224:TBA786226 TKT786224:TKW786226 TUP786224:TUS786226 UEL786224:UEO786226 UOH786224:UOK786226 UYD786224:UYG786226 VHZ786224:VIC786226 VRV786224:VRY786226 WBR786224:WBU786226 WLN786224:WLQ786226 WVJ786224:WVM786226 B851760:E851762 IX851760:JA851762 ST851760:SW851762 ACP851760:ACS851762 AML851760:AMO851762 AWH851760:AWK851762 BGD851760:BGG851762 BPZ851760:BQC851762 BZV851760:BZY851762 CJR851760:CJU851762 CTN851760:CTQ851762 DDJ851760:DDM851762 DNF851760:DNI851762 DXB851760:DXE851762 EGX851760:EHA851762 EQT851760:EQW851762 FAP851760:FAS851762 FKL851760:FKO851762 FUH851760:FUK851762 GED851760:GEG851762 GNZ851760:GOC851762 GXV851760:GXY851762 HHR851760:HHU851762 HRN851760:HRQ851762 IBJ851760:IBM851762 ILF851760:ILI851762 IVB851760:IVE851762 JEX851760:JFA851762 JOT851760:JOW851762 JYP851760:JYS851762 KIL851760:KIO851762 KSH851760:KSK851762 LCD851760:LCG851762 LLZ851760:LMC851762 LVV851760:LVY851762 MFR851760:MFU851762 MPN851760:MPQ851762 MZJ851760:MZM851762 NJF851760:NJI851762 NTB851760:NTE851762 OCX851760:ODA851762 OMT851760:OMW851762 OWP851760:OWS851762 PGL851760:PGO851762 PQH851760:PQK851762 QAD851760:QAG851762 QJZ851760:QKC851762 QTV851760:QTY851762 RDR851760:RDU851762 RNN851760:RNQ851762 RXJ851760:RXM851762 SHF851760:SHI851762 SRB851760:SRE851762 TAX851760:TBA851762 TKT851760:TKW851762 TUP851760:TUS851762 UEL851760:UEO851762 UOH851760:UOK851762 UYD851760:UYG851762 VHZ851760:VIC851762 VRV851760:VRY851762 WBR851760:WBU851762 WLN851760:WLQ851762 WVJ851760:WVM851762 B917296:E917298 IX917296:JA917298 ST917296:SW917298 ACP917296:ACS917298 AML917296:AMO917298 AWH917296:AWK917298 BGD917296:BGG917298 BPZ917296:BQC917298 BZV917296:BZY917298 CJR917296:CJU917298 CTN917296:CTQ917298 DDJ917296:DDM917298 DNF917296:DNI917298 DXB917296:DXE917298 EGX917296:EHA917298 EQT917296:EQW917298 FAP917296:FAS917298 FKL917296:FKO917298 FUH917296:FUK917298 GED917296:GEG917298 GNZ917296:GOC917298 GXV917296:GXY917298 HHR917296:HHU917298 HRN917296:HRQ917298 IBJ917296:IBM917298 ILF917296:ILI917298 IVB917296:IVE917298 JEX917296:JFA917298 JOT917296:JOW917298 JYP917296:JYS917298 KIL917296:KIO917298 KSH917296:KSK917298 LCD917296:LCG917298 LLZ917296:LMC917298 LVV917296:LVY917298 MFR917296:MFU917298 MPN917296:MPQ917298 MZJ917296:MZM917298 NJF917296:NJI917298 NTB917296:NTE917298 OCX917296:ODA917298 OMT917296:OMW917298 OWP917296:OWS917298 PGL917296:PGO917298 PQH917296:PQK917298 QAD917296:QAG917298 QJZ917296:QKC917298 QTV917296:QTY917298 RDR917296:RDU917298 RNN917296:RNQ917298 RXJ917296:RXM917298 SHF917296:SHI917298 SRB917296:SRE917298 TAX917296:TBA917298 TKT917296:TKW917298 TUP917296:TUS917298 UEL917296:UEO917298 UOH917296:UOK917298 UYD917296:UYG917298 VHZ917296:VIC917298 VRV917296:VRY917298 WBR917296:WBU917298 WLN917296:WLQ917298 WVJ917296:WVM917298 B982832:E982834 IX982832:JA982834 ST982832:SW982834 ACP982832:ACS982834 AML982832:AMO982834 AWH982832:AWK982834 BGD982832:BGG982834 BPZ982832:BQC982834 BZV982832:BZY982834 CJR982832:CJU982834 CTN982832:CTQ982834 DDJ982832:DDM982834 DNF982832:DNI982834 DXB982832:DXE982834 EGX982832:EHA982834 EQT982832:EQW982834 FAP982832:FAS982834 FKL982832:FKO982834 FUH982832:FUK982834 GED982832:GEG982834 GNZ982832:GOC982834 GXV982832:GXY982834 HHR982832:HHU982834 HRN982832:HRQ982834 IBJ982832:IBM982834 ILF982832:ILI982834 IVB982832:IVE982834 JEX982832:JFA982834 JOT982832:JOW982834 JYP982832:JYS982834 KIL982832:KIO982834 KSH982832:KSK982834 LCD982832:LCG982834 LLZ982832:LMC982834 LVV982832:LVY982834 MFR982832:MFU982834 MPN982832:MPQ982834 MZJ982832:MZM982834 NJF982832:NJI982834 NTB982832:NTE982834 OCX982832:ODA982834 OMT982832:OMW982834 OWP982832:OWS982834 PGL982832:PGO982834 PQH982832:PQK982834 QAD982832:QAG982834 QJZ982832:QKC982834 QTV982832:QTY982834 RDR982832:RDU982834 RNN982832:RNQ982834 RXJ982832:RXM982834 SHF982832:SHI982834 SRB982832:SRE982834 TAX982832:TBA982834 TKT982832:TKW982834 TUP982832:TUS982834 UEL982832:UEO982834 UOH982832:UOK982834 UYD982832:UYG982834 VHZ982832:VIC982834 VRV982832:VRY982834 WBR982832:WBU982834 WLN982832:WLQ982834 WVJ982832:WVM982834 B65456:E65456 IX65456:JA65456 ST65456:SW65456 ACP65456:ACS65456 AML65456:AMO65456 AWH65456:AWK65456 BGD65456:BGG65456 BPZ65456:BQC65456 BZV65456:BZY65456 CJR65456:CJU65456 CTN65456:CTQ65456 DDJ65456:DDM65456 DNF65456:DNI65456 DXB65456:DXE65456 EGX65456:EHA65456 EQT65456:EQW65456 FAP65456:FAS65456 FKL65456:FKO65456 FUH65456:FUK65456 GED65456:GEG65456 GNZ65456:GOC65456 GXV65456:GXY65456 HHR65456:HHU65456 HRN65456:HRQ65456 IBJ65456:IBM65456 ILF65456:ILI65456 IVB65456:IVE65456 JEX65456:JFA65456 JOT65456:JOW65456 JYP65456:JYS65456 KIL65456:KIO65456 KSH65456:KSK65456 LCD65456:LCG65456 LLZ65456:LMC65456 LVV65456:LVY65456 MFR65456:MFU65456 MPN65456:MPQ65456 MZJ65456:MZM65456 NJF65456:NJI65456 NTB65456:NTE65456 OCX65456:ODA65456 OMT65456:OMW65456 OWP65456:OWS65456 PGL65456:PGO65456 PQH65456:PQK65456 QAD65456:QAG65456 QJZ65456:QKC65456 QTV65456:QTY65456 RDR65456:RDU65456 RNN65456:RNQ65456 RXJ65456:RXM65456 SHF65456:SHI65456 SRB65456:SRE65456 TAX65456:TBA65456 TKT65456:TKW65456 TUP65456:TUS65456 UEL65456:UEO65456 UOH65456:UOK65456 UYD65456:UYG65456 VHZ65456:VIC65456 VRV65456:VRY65456 WBR65456:WBU65456 WLN65456:WLQ65456 WVJ65456:WVM65456 B130992:E130992 IX130992:JA130992 ST130992:SW130992 ACP130992:ACS130992 AML130992:AMO130992 AWH130992:AWK130992 BGD130992:BGG130992 BPZ130992:BQC130992 BZV130992:BZY130992 CJR130992:CJU130992 CTN130992:CTQ130992 DDJ130992:DDM130992 DNF130992:DNI130992 DXB130992:DXE130992 EGX130992:EHA130992 EQT130992:EQW130992 FAP130992:FAS130992 FKL130992:FKO130992 FUH130992:FUK130992 GED130992:GEG130992 GNZ130992:GOC130992 GXV130992:GXY130992 HHR130992:HHU130992 HRN130992:HRQ130992 IBJ130992:IBM130992 ILF130992:ILI130992 IVB130992:IVE130992 JEX130992:JFA130992 JOT130992:JOW130992 JYP130992:JYS130992 KIL130992:KIO130992 KSH130992:KSK130992 LCD130992:LCG130992 LLZ130992:LMC130992 LVV130992:LVY130992 MFR130992:MFU130992 MPN130992:MPQ130992 MZJ130992:MZM130992 NJF130992:NJI130992 NTB130992:NTE130992 OCX130992:ODA130992 OMT130992:OMW130992 OWP130992:OWS130992 PGL130992:PGO130992 PQH130992:PQK130992 QAD130992:QAG130992 QJZ130992:QKC130992 QTV130992:QTY130992 RDR130992:RDU130992 RNN130992:RNQ130992 RXJ130992:RXM130992 SHF130992:SHI130992 SRB130992:SRE130992 TAX130992:TBA130992 TKT130992:TKW130992 TUP130992:TUS130992 UEL130992:UEO130992 UOH130992:UOK130992 UYD130992:UYG130992 VHZ130992:VIC130992 VRV130992:VRY130992 WBR130992:WBU130992 WLN130992:WLQ130992 WVJ130992:WVM130992 B196528:E196528 IX196528:JA196528 ST196528:SW196528 ACP196528:ACS196528 AML196528:AMO196528 AWH196528:AWK196528 BGD196528:BGG196528 BPZ196528:BQC196528 BZV196528:BZY196528 CJR196528:CJU196528 CTN196528:CTQ196528 DDJ196528:DDM196528 DNF196528:DNI196528 DXB196528:DXE196528 EGX196528:EHA196528 EQT196528:EQW196528 FAP196528:FAS196528 FKL196528:FKO196528 FUH196528:FUK196528 GED196528:GEG196528 GNZ196528:GOC196528 GXV196528:GXY196528 HHR196528:HHU196528 HRN196528:HRQ196528 IBJ196528:IBM196528 ILF196528:ILI196528 IVB196528:IVE196528 JEX196528:JFA196528 JOT196528:JOW196528 JYP196528:JYS196528 KIL196528:KIO196528 KSH196528:KSK196528 LCD196528:LCG196528 LLZ196528:LMC196528 LVV196528:LVY196528 MFR196528:MFU196528 MPN196528:MPQ196528 MZJ196528:MZM196528 NJF196528:NJI196528 NTB196528:NTE196528 OCX196528:ODA196528 OMT196528:OMW196528 OWP196528:OWS196528 PGL196528:PGO196528 PQH196528:PQK196528 QAD196528:QAG196528 QJZ196528:QKC196528 QTV196528:QTY196528 RDR196528:RDU196528 RNN196528:RNQ196528 RXJ196528:RXM196528 SHF196528:SHI196528 SRB196528:SRE196528 TAX196528:TBA196528 TKT196528:TKW196528 TUP196528:TUS196528 UEL196528:UEO196528 UOH196528:UOK196528 UYD196528:UYG196528 VHZ196528:VIC196528 VRV196528:VRY196528 WBR196528:WBU196528 WLN196528:WLQ196528 WVJ196528:WVM196528 B262064:E262064 IX262064:JA262064 ST262064:SW262064 ACP262064:ACS262064 AML262064:AMO262064 AWH262064:AWK262064 BGD262064:BGG262064 BPZ262064:BQC262064 BZV262064:BZY262064 CJR262064:CJU262064 CTN262064:CTQ262064 DDJ262064:DDM262064 DNF262064:DNI262064 DXB262064:DXE262064 EGX262064:EHA262064 EQT262064:EQW262064 FAP262064:FAS262064 FKL262064:FKO262064 FUH262064:FUK262064 GED262064:GEG262064 GNZ262064:GOC262064 GXV262064:GXY262064 HHR262064:HHU262064 HRN262064:HRQ262064 IBJ262064:IBM262064 ILF262064:ILI262064 IVB262064:IVE262064 JEX262064:JFA262064 JOT262064:JOW262064 JYP262064:JYS262064 KIL262064:KIO262064 KSH262064:KSK262064 LCD262064:LCG262064 LLZ262064:LMC262064 LVV262064:LVY262064 MFR262064:MFU262064 MPN262064:MPQ262064 MZJ262064:MZM262064 NJF262064:NJI262064 NTB262064:NTE262064 OCX262064:ODA262064 OMT262064:OMW262064 OWP262064:OWS262064 PGL262064:PGO262064 PQH262064:PQK262064 QAD262064:QAG262064 QJZ262064:QKC262064 QTV262064:QTY262064 RDR262064:RDU262064 RNN262064:RNQ262064 RXJ262064:RXM262064 SHF262064:SHI262064 SRB262064:SRE262064 TAX262064:TBA262064 TKT262064:TKW262064 TUP262064:TUS262064 UEL262064:UEO262064 UOH262064:UOK262064 UYD262064:UYG262064 VHZ262064:VIC262064 VRV262064:VRY262064 WBR262064:WBU262064 WLN262064:WLQ262064 WVJ262064:WVM262064 B327600:E327600 IX327600:JA327600 ST327600:SW327600 ACP327600:ACS327600 AML327600:AMO327600 AWH327600:AWK327600 BGD327600:BGG327600 BPZ327600:BQC327600 BZV327600:BZY327600 CJR327600:CJU327600 CTN327600:CTQ327600 DDJ327600:DDM327600 DNF327600:DNI327600 DXB327600:DXE327600 EGX327600:EHA327600 EQT327600:EQW327600 FAP327600:FAS327600 FKL327600:FKO327600 FUH327600:FUK327600 GED327600:GEG327600 GNZ327600:GOC327600 GXV327600:GXY327600 HHR327600:HHU327600 HRN327600:HRQ327600 IBJ327600:IBM327600 ILF327600:ILI327600 IVB327600:IVE327600 JEX327600:JFA327600 JOT327600:JOW327600 JYP327600:JYS327600 KIL327600:KIO327600 KSH327600:KSK327600 LCD327600:LCG327600 LLZ327600:LMC327600 LVV327600:LVY327600 MFR327600:MFU327600 MPN327600:MPQ327600 MZJ327600:MZM327600 NJF327600:NJI327600 NTB327600:NTE327600 OCX327600:ODA327600 OMT327600:OMW327600 OWP327600:OWS327600 PGL327600:PGO327600 PQH327600:PQK327600 QAD327600:QAG327600 QJZ327600:QKC327600 QTV327600:QTY327600 RDR327600:RDU327600 RNN327600:RNQ327600 RXJ327600:RXM327600 SHF327600:SHI327600 SRB327600:SRE327600 TAX327600:TBA327600 TKT327600:TKW327600 TUP327600:TUS327600 UEL327600:UEO327600 UOH327600:UOK327600 UYD327600:UYG327600 VHZ327600:VIC327600 VRV327600:VRY327600 WBR327600:WBU327600 WLN327600:WLQ327600 WVJ327600:WVM327600 B393136:E393136 IX393136:JA393136 ST393136:SW393136 ACP393136:ACS393136 AML393136:AMO393136 AWH393136:AWK393136 BGD393136:BGG393136 BPZ393136:BQC393136 BZV393136:BZY393136 CJR393136:CJU393136 CTN393136:CTQ393136 DDJ393136:DDM393136 DNF393136:DNI393136 DXB393136:DXE393136 EGX393136:EHA393136 EQT393136:EQW393136 FAP393136:FAS393136 FKL393136:FKO393136 FUH393136:FUK393136 GED393136:GEG393136 GNZ393136:GOC393136 GXV393136:GXY393136 HHR393136:HHU393136 HRN393136:HRQ393136 IBJ393136:IBM393136 ILF393136:ILI393136 IVB393136:IVE393136 JEX393136:JFA393136 JOT393136:JOW393136 JYP393136:JYS393136 KIL393136:KIO393136 KSH393136:KSK393136 LCD393136:LCG393136 LLZ393136:LMC393136 LVV393136:LVY393136 MFR393136:MFU393136 MPN393136:MPQ393136 MZJ393136:MZM393136 NJF393136:NJI393136 NTB393136:NTE393136 OCX393136:ODA393136 OMT393136:OMW393136 OWP393136:OWS393136 PGL393136:PGO393136 PQH393136:PQK393136 QAD393136:QAG393136 QJZ393136:QKC393136 QTV393136:QTY393136 RDR393136:RDU393136 RNN393136:RNQ393136 RXJ393136:RXM393136 SHF393136:SHI393136 SRB393136:SRE393136 TAX393136:TBA393136 TKT393136:TKW393136 TUP393136:TUS393136 UEL393136:UEO393136 UOH393136:UOK393136 UYD393136:UYG393136 VHZ393136:VIC393136 VRV393136:VRY393136 WBR393136:WBU393136 WLN393136:WLQ393136 WVJ393136:WVM393136 B458672:E458672 IX458672:JA458672 ST458672:SW458672 ACP458672:ACS458672 AML458672:AMO458672 AWH458672:AWK458672 BGD458672:BGG458672 BPZ458672:BQC458672 BZV458672:BZY458672 CJR458672:CJU458672 CTN458672:CTQ458672 DDJ458672:DDM458672 DNF458672:DNI458672 DXB458672:DXE458672 EGX458672:EHA458672 EQT458672:EQW458672 FAP458672:FAS458672 FKL458672:FKO458672 FUH458672:FUK458672 GED458672:GEG458672 GNZ458672:GOC458672 GXV458672:GXY458672 HHR458672:HHU458672 HRN458672:HRQ458672 IBJ458672:IBM458672 ILF458672:ILI458672 IVB458672:IVE458672 JEX458672:JFA458672 JOT458672:JOW458672 JYP458672:JYS458672 KIL458672:KIO458672 KSH458672:KSK458672 LCD458672:LCG458672 LLZ458672:LMC458672 LVV458672:LVY458672 MFR458672:MFU458672 MPN458672:MPQ458672 MZJ458672:MZM458672 NJF458672:NJI458672 NTB458672:NTE458672 OCX458672:ODA458672 OMT458672:OMW458672 OWP458672:OWS458672 PGL458672:PGO458672 PQH458672:PQK458672 QAD458672:QAG458672 QJZ458672:QKC458672 QTV458672:QTY458672 RDR458672:RDU458672 RNN458672:RNQ458672 RXJ458672:RXM458672 SHF458672:SHI458672 SRB458672:SRE458672 TAX458672:TBA458672 TKT458672:TKW458672 TUP458672:TUS458672 UEL458672:UEO458672 UOH458672:UOK458672 UYD458672:UYG458672 VHZ458672:VIC458672 VRV458672:VRY458672 WBR458672:WBU458672 WLN458672:WLQ458672 WVJ458672:WVM458672 B524208:E524208 IX524208:JA524208 ST524208:SW524208 ACP524208:ACS524208 AML524208:AMO524208 AWH524208:AWK524208 BGD524208:BGG524208 BPZ524208:BQC524208 BZV524208:BZY524208 CJR524208:CJU524208 CTN524208:CTQ524208 DDJ524208:DDM524208 DNF524208:DNI524208 DXB524208:DXE524208 EGX524208:EHA524208 EQT524208:EQW524208 FAP524208:FAS524208 FKL524208:FKO524208 FUH524208:FUK524208 GED524208:GEG524208 GNZ524208:GOC524208 GXV524208:GXY524208 HHR524208:HHU524208 HRN524208:HRQ524208 IBJ524208:IBM524208 ILF524208:ILI524208 IVB524208:IVE524208 JEX524208:JFA524208 JOT524208:JOW524208 JYP524208:JYS524208 KIL524208:KIO524208 KSH524208:KSK524208 LCD524208:LCG524208 LLZ524208:LMC524208 LVV524208:LVY524208 MFR524208:MFU524208 MPN524208:MPQ524208 MZJ524208:MZM524208 NJF524208:NJI524208 NTB524208:NTE524208 OCX524208:ODA524208 OMT524208:OMW524208 OWP524208:OWS524208 PGL524208:PGO524208 PQH524208:PQK524208 QAD524208:QAG524208 QJZ524208:QKC524208 QTV524208:QTY524208 RDR524208:RDU524208 RNN524208:RNQ524208 RXJ524208:RXM524208 SHF524208:SHI524208 SRB524208:SRE524208 TAX524208:TBA524208 TKT524208:TKW524208 TUP524208:TUS524208 UEL524208:UEO524208 UOH524208:UOK524208 UYD524208:UYG524208 VHZ524208:VIC524208 VRV524208:VRY524208 WBR524208:WBU524208 WLN524208:WLQ524208 WVJ524208:WVM524208 B589744:E589744 IX589744:JA589744 ST589744:SW589744 ACP589744:ACS589744 AML589744:AMO589744 AWH589744:AWK589744 BGD589744:BGG589744 BPZ589744:BQC589744 BZV589744:BZY589744 CJR589744:CJU589744 CTN589744:CTQ589744 DDJ589744:DDM589744 DNF589744:DNI589744 DXB589744:DXE589744 EGX589744:EHA589744 EQT589744:EQW589744 FAP589744:FAS589744 FKL589744:FKO589744 FUH589744:FUK589744 GED589744:GEG589744 GNZ589744:GOC589744 GXV589744:GXY589744 HHR589744:HHU589744 HRN589744:HRQ589744 IBJ589744:IBM589744 ILF589744:ILI589744 IVB589744:IVE589744 JEX589744:JFA589744 JOT589744:JOW589744 JYP589744:JYS589744 KIL589744:KIO589744 KSH589744:KSK589744 LCD589744:LCG589744 LLZ589744:LMC589744 LVV589744:LVY589744 MFR589744:MFU589744 MPN589744:MPQ589744 MZJ589744:MZM589744 NJF589744:NJI589744 NTB589744:NTE589744 OCX589744:ODA589744 OMT589744:OMW589744 OWP589744:OWS589744 PGL589744:PGO589744 PQH589744:PQK589744 QAD589744:QAG589744 QJZ589744:QKC589744 QTV589744:QTY589744 RDR589744:RDU589744 RNN589744:RNQ589744 RXJ589744:RXM589744 SHF589744:SHI589744 SRB589744:SRE589744 TAX589744:TBA589744 TKT589744:TKW589744 TUP589744:TUS589744 UEL589744:UEO589744 UOH589744:UOK589744 UYD589744:UYG589744 VHZ589744:VIC589744 VRV589744:VRY589744 WBR589744:WBU589744 WLN589744:WLQ589744 WVJ589744:WVM589744 B655280:E655280 IX655280:JA655280 ST655280:SW655280 ACP655280:ACS655280 AML655280:AMO655280 AWH655280:AWK655280 BGD655280:BGG655280 BPZ655280:BQC655280 BZV655280:BZY655280 CJR655280:CJU655280 CTN655280:CTQ655280 DDJ655280:DDM655280 DNF655280:DNI655280 DXB655280:DXE655280 EGX655280:EHA655280 EQT655280:EQW655280 FAP655280:FAS655280 FKL655280:FKO655280 FUH655280:FUK655280 GED655280:GEG655280 GNZ655280:GOC655280 GXV655280:GXY655280 HHR655280:HHU655280 HRN655280:HRQ655280 IBJ655280:IBM655280 ILF655280:ILI655280 IVB655280:IVE655280 JEX655280:JFA655280 JOT655280:JOW655280 JYP655280:JYS655280 KIL655280:KIO655280 KSH655280:KSK655280 LCD655280:LCG655280 LLZ655280:LMC655280 LVV655280:LVY655280 MFR655280:MFU655280 MPN655280:MPQ655280 MZJ655280:MZM655280 NJF655280:NJI655280 NTB655280:NTE655280 OCX655280:ODA655280 OMT655280:OMW655280 OWP655280:OWS655280 PGL655280:PGO655280 PQH655280:PQK655280 QAD655280:QAG655280 QJZ655280:QKC655280 QTV655280:QTY655280 RDR655280:RDU655280 RNN655280:RNQ655280 RXJ655280:RXM655280 SHF655280:SHI655280 SRB655280:SRE655280 TAX655280:TBA655280 TKT655280:TKW655280 TUP655280:TUS655280 UEL655280:UEO655280 UOH655280:UOK655280 UYD655280:UYG655280 VHZ655280:VIC655280 VRV655280:VRY655280 WBR655280:WBU655280 WLN655280:WLQ655280 WVJ655280:WVM655280 B720816:E720816 IX720816:JA720816 ST720816:SW720816 ACP720816:ACS720816 AML720816:AMO720816 AWH720816:AWK720816 BGD720816:BGG720816 BPZ720816:BQC720816 BZV720816:BZY720816 CJR720816:CJU720816 CTN720816:CTQ720816 DDJ720816:DDM720816 DNF720816:DNI720816 DXB720816:DXE720816 EGX720816:EHA720816 EQT720816:EQW720816 FAP720816:FAS720816 FKL720816:FKO720816 FUH720816:FUK720816 GED720816:GEG720816 GNZ720816:GOC720816 GXV720816:GXY720816 HHR720816:HHU720816 HRN720816:HRQ720816 IBJ720816:IBM720816 ILF720816:ILI720816 IVB720816:IVE720816 JEX720816:JFA720816 JOT720816:JOW720816 JYP720816:JYS720816 KIL720816:KIO720816 KSH720816:KSK720816 LCD720816:LCG720816 LLZ720816:LMC720816 LVV720816:LVY720816 MFR720816:MFU720816 MPN720816:MPQ720816 MZJ720816:MZM720816 NJF720816:NJI720816 NTB720816:NTE720816 OCX720816:ODA720816 OMT720816:OMW720816 OWP720816:OWS720816 PGL720816:PGO720816 PQH720816:PQK720816 QAD720816:QAG720816 QJZ720816:QKC720816 QTV720816:QTY720816 RDR720816:RDU720816 RNN720816:RNQ720816 RXJ720816:RXM720816 SHF720816:SHI720816 SRB720816:SRE720816 TAX720816:TBA720816 TKT720816:TKW720816 TUP720816:TUS720816 UEL720816:UEO720816 UOH720816:UOK720816 UYD720816:UYG720816 VHZ720816:VIC720816 VRV720816:VRY720816 WBR720816:WBU720816 WLN720816:WLQ720816 WVJ720816:WVM720816 B786352:E786352 IX786352:JA786352 ST786352:SW786352 ACP786352:ACS786352 AML786352:AMO786352 AWH786352:AWK786352 BGD786352:BGG786352 BPZ786352:BQC786352 BZV786352:BZY786352 CJR786352:CJU786352 CTN786352:CTQ786352 DDJ786352:DDM786352 DNF786352:DNI786352 DXB786352:DXE786352 EGX786352:EHA786352 EQT786352:EQW786352 FAP786352:FAS786352 FKL786352:FKO786352 FUH786352:FUK786352 GED786352:GEG786352 GNZ786352:GOC786352 GXV786352:GXY786352 HHR786352:HHU786352 HRN786352:HRQ786352 IBJ786352:IBM786352 ILF786352:ILI786352 IVB786352:IVE786352 JEX786352:JFA786352 JOT786352:JOW786352 JYP786352:JYS786352 KIL786352:KIO786352 KSH786352:KSK786352 LCD786352:LCG786352 LLZ786352:LMC786352 LVV786352:LVY786352 MFR786352:MFU786352 MPN786352:MPQ786352 MZJ786352:MZM786352 NJF786352:NJI786352 NTB786352:NTE786352 OCX786352:ODA786352 OMT786352:OMW786352 OWP786352:OWS786352 PGL786352:PGO786352 PQH786352:PQK786352 QAD786352:QAG786352 QJZ786352:QKC786352 QTV786352:QTY786352 RDR786352:RDU786352 RNN786352:RNQ786352 RXJ786352:RXM786352 SHF786352:SHI786352 SRB786352:SRE786352 TAX786352:TBA786352 TKT786352:TKW786352 TUP786352:TUS786352 UEL786352:UEO786352 UOH786352:UOK786352 UYD786352:UYG786352 VHZ786352:VIC786352 VRV786352:VRY786352 WBR786352:WBU786352 WLN786352:WLQ786352 WVJ786352:WVM786352 B851888:E851888 IX851888:JA851888 ST851888:SW851888 ACP851888:ACS851888 AML851888:AMO851888 AWH851888:AWK851888 BGD851888:BGG851888 BPZ851888:BQC851888 BZV851888:BZY851888 CJR851888:CJU851888 CTN851888:CTQ851888 DDJ851888:DDM851888 DNF851888:DNI851888 DXB851888:DXE851888 EGX851888:EHA851888 EQT851888:EQW851888 FAP851888:FAS851888 FKL851888:FKO851888 FUH851888:FUK851888 GED851888:GEG851888 GNZ851888:GOC851888 GXV851888:GXY851888 HHR851888:HHU851888 HRN851888:HRQ851888 IBJ851888:IBM851888 ILF851888:ILI851888 IVB851888:IVE851888 JEX851888:JFA851888 JOT851888:JOW851888 JYP851888:JYS851888 KIL851888:KIO851888 KSH851888:KSK851888 LCD851888:LCG851888 LLZ851888:LMC851888 LVV851888:LVY851888 MFR851888:MFU851888 MPN851888:MPQ851888 MZJ851888:MZM851888 NJF851888:NJI851888 NTB851888:NTE851888 OCX851888:ODA851888 OMT851888:OMW851888 OWP851888:OWS851888 PGL851888:PGO851888 PQH851888:PQK851888 QAD851888:QAG851888 QJZ851888:QKC851888 QTV851888:QTY851888 RDR851888:RDU851888 RNN851888:RNQ851888 RXJ851888:RXM851888 SHF851888:SHI851888 SRB851888:SRE851888 TAX851888:TBA851888 TKT851888:TKW851888 TUP851888:TUS851888 UEL851888:UEO851888 UOH851888:UOK851888 UYD851888:UYG851888 VHZ851888:VIC851888 VRV851888:VRY851888 WBR851888:WBU851888 WLN851888:WLQ851888 WVJ851888:WVM851888 B917424:E917424 IX917424:JA917424 ST917424:SW917424 ACP917424:ACS917424 AML917424:AMO917424 AWH917424:AWK917424 BGD917424:BGG917424 BPZ917424:BQC917424 BZV917424:BZY917424 CJR917424:CJU917424 CTN917424:CTQ917424 DDJ917424:DDM917424 DNF917424:DNI917424 DXB917424:DXE917424 EGX917424:EHA917424 EQT917424:EQW917424 FAP917424:FAS917424 FKL917424:FKO917424 FUH917424:FUK917424 GED917424:GEG917424 GNZ917424:GOC917424 GXV917424:GXY917424 HHR917424:HHU917424 HRN917424:HRQ917424 IBJ917424:IBM917424 ILF917424:ILI917424 IVB917424:IVE917424 JEX917424:JFA917424 JOT917424:JOW917424 JYP917424:JYS917424 KIL917424:KIO917424 KSH917424:KSK917424 LCD917424:LCG917424 LLZ917424:LMC917424 LVV917424:LVY917424 MFR917424:MFU917424 MPN917424:MPQ917424 MZJ917424:MZM917424 NJF917424:NJI917424 NTB917424:NTE917424 OCX917424:ODA917424 OMT917424:OMW917424 OWP917424:OWS917424 PGL917424:PGO917424 PQH917424:PQK917424 QAD917424:QAG917424 QJZ917424:QKC917424 QTV917424:QTY917424 RDR917424:RDU917424 RNN917424:RNQ917424 RXJ917424:RXM917424 SHF917424:SHI917424 SRB917424:SRE917424 TAX917424:TBA917424 TKT917424:TKW917424 TUP917424:TUS917424 UEL917424:UEO917424 UOH917424:UOK917424 UYD917424:UYG917424 VHZ917424:VIC917424 VRV917424:VRY917424 WBR917424:WBU917424 WLN917424:WLQ917424 WVJ917424:WVM917424 B982960:E982960 IX982960:JA982960 ST982960:SW982960 ACP982960:ACS982960 AML982960:AMO982960 AWH982960:AWK982960 BGD982960:BGG982960 BPZ982960:BQC982960 BZV982960:BZY982960 CJR982960:CJU982960 CTN982960:CTQ982960 DDJ982960:DDM982960 DNF982960:DNI982960 DXB982960:DXE982960 EGX982960:EHA982960 EQT982960:EQW982960 FAP982960:FAS982960 FKL982960:FKO982960 FUH982960:FUK982960 GED982960:GEG982960 GNZ982960:GOC982960 GXV982960:GXY982960 HHR982960:HHU982960 HRN982960:HRQ982960 IBJ982960:IBM982960 ILF982960:ILI982960 IVB982960:IVE982960 JEX982960:JFA982960 JOT982960:JOW982960 JYP982960:JYS982960 KIL982960:KIO982960 KSH982960:KSK982960 LCD982960:LCG982960 LLZ982960:LMC982960 LVV982960:LVY982960 MFR982960:MFU982960 MPN982960:MPQ982960 MZJ982960:MZM982960 NJF982960:NJI982960 NTB982960:NTE982960 OCX982960:ODA982960 OMT982960:OMW982960 OWP982960:OWS982960 PGL982960:PGO982960 PQH982960:PQK982960 QAD982960:QAG982960 QJZ982960:QKC982960 QTV982960:QTY982960 RDR982960:RDU982960 RNN982960:RNQ982960 RXJ982960:RXM982960 SHF982960:SHI982960 SRB982960:SRE982960 TAX982960:TBA982960 TKT982960:TKW982960 TUP982960:TUS982960 UEL982960:UEO982960 UOH982960:UOK982960 UYD982960:UYG982960 VHZ982960:VIC982960 VRV982960:VRY982960 WBR982960:WBU982960 WLN982960:WLQ982960 B13:E14" xr:uid="{00000000-0002-0000-0000-00000A000000}">
      <formula1>$M13:$R13</formula1>
    </dataValidation>
    <dataValidation type="list" operator="equal" allowBlank="1" showErrorMessage="1" errorTitle="Værdi" error="Feltet må kun indeholde værdier fra dropdown-listen" sqref="B65336:E65337 IX65336:JA65337 ST65336:SW65337 ACP65336:ACS65337 AML65336:AMO65337 AWH65336:AWK65337 BGD65336:BGG65337 BPZ65336:BQC65337 BZV65336:BZY65337 CJR65336:CJU65337 CTN65336:CTQ65337 DDJ65336:DDM65337 DNF65336:DNI65337 DXB65336:DXE65337 EGX65336:EHA65337 EQT65336:EQW65337 FAP65336:FAS65337 FKL65336:FKO65337 FUH65336:FUK65337 GED65336:GEG65337 GNZ65336:GOC65337 GXV65336:GXY65337 HHR65336:HHU65337 HRN65336:HRQ65337 IBJ65336:IBM65337 ILF65336:ILI65337 IVB65336:IVE65337 JEX65336:JFA65337 JOT65336:JOW65337 JYP65336:JYS65337 KIL65336:KIO65337 KSH65336:KSK65337 LCD65336:LCG65337 LLZ65336:LMC65337 LVV65336:LVY65337 MFR65336:MFU65337 MPN65336:MPQ65337 MZJ65336:MZM65337 NJF65336:NJI65337 NTB65336:NTE65337 OCX65336:ODA65337 OMT65336:OMW65337 OWP65336:OWS65337 PGL65336:PGO65337 PQH65336:PQK65337 QAD65336:QAG65337 QJZ65336:QKC65337 QTV65336:QTY65337 RDR65336:RDU65337 RNN65336:RNQ65337 RXJ65336:RXM65337 SHF65336:SHI65337 SRB65336:SRE65337 TAX65336:TBA65337 TKT65336:TKW65337 TUP65336:TUS65337 UEL65336:UEO65337 UOH65336:UOK65337 UYD65336:UYG65337 VHZ65336:VIC65337 VRV65336:VRY65337 WBR65336:WBU65337 WLN65336:WLQ65337 WVJ65336:WVM65337 B130872:E130873 IX130872:JA130873 ST130872:SW130873 ACP130872:ACS130873 AML130872:AMO130873 AWH130872:AWK130873 BGD130872:BGG130873 BPZ130872:BQC130873 BZV130872:BZY130873 CJR130872:CJU130873 CTN130872:CTQ130873 DDJ130872:DDM130873 DNF130872:DNI130873 DXB130872:DXE130873 EGX130872:EHA130873 EQT130872:EQW130873 FAP130872:FAS130873 FKL130872:FKO130873 FUH130872:FUK130873 GED130872:GEG130873 GNZ130872:GOC130873 GXV130872:GXY130873 HHR130872:HHU130873 HRN130872:HRQ130873 IBJ130872:IBM130873 ILF130872:ILI130873 IVB130872:IVE130873 JEX130872:JFA130873 JOT130872:JOW130873 JYP130872:JYS130873 KIL130872:KIO130873 KSH130872:KSK130873 LCD130872:LCG130873 LLZ130872:LMC130873 LVV130872:LVY130873 MFR130872:MFU130873 MPN130872:MPQ130873 MZJ130872:MZM130873 NJF130872:NJI130873 NTB130872:NTE130873 OCX130872:ODA130873 OMT130872:OMW130873 OWP130872:OWS130873 PGL130872:PGO130873 PQH130872:PQK130873 QAD130872:QAG130873 QJZ130872:QKC130873 QTV130872:QTY130873 RDR130872:RDU130873 RNN130872:RNQ130873 RXJ130872:RXM130873 SHF130872:SHI130873 SRB130872:SRE130873 TAX130872:TBA130873 TKT130872:TKW130873 TUP130872:TUS130873 UEL130872:UEO130873 UOH130872:UOK130873 UYD130872:UYG130873 VHZ130872:VIC130873 VRV130872:VRY130873 WBR130872:WBU130873 WLN130872:WLQ130873 WVJ130872:WVM130873 B196408:E196409 IX196408:JA196409 ST196408:SW196409 ACP196408:ACS196409 AML196408:AMO196409 AWH196408:AWK196409 BGD196408:BGG196409 BPZ196408:BQC196409 BZV196408:BZY196409 CJR196408:CJU196409 CTN196408:CTQ196409 DDJ196408:DDM196409 DNF196408:DNI196409 DXB196408:DXE196409 EGX196408:EHA196409 EQT196408:EQW196409 FAP196408:FAS196409 FKL196408:FKO196409 FUH196408:FUK196409 GED196408:GEG196409 GNZ196408:GOC196409 GXV196408:GXY196409 HHR196408:HHU196409 HRN196408:HRQ196409 IBJ196408:IBM196409 ILF196408:ILI196409 IVB196408:IVE196409 JEX196408:JFA196409 JOT196408:JOW196409 JYP196408:JYS196409 KIL196408:KIO196409 KSH196408:KSK196409 LCD196408:LCG196409 LLZ196408:LMC196409 LVV196408:LVY196409 MFR196408:MFU196409 MPN196408:MPQ196409 MZJ196408:MZM196409 NJF196408:NJI196409 NTB196408:NTE196409 OCX196408:ODA196409 OMT196408:OMW196409 OWP196408:OWS196409 PGL196408:PGO196409 PQH196408:PQK196409 QAD196408:QAG196409 QJZ196408:QKC196409 QTV196408:QTY196409 RDR196408:RDU196409 RNN196408:RNQ196409 RXJ196408:RXM196409 SHF196408:SHI196409 SRB196408:SRE196409 TAX196408:TBA196409 TKT196408:TKW196409 TUP196408:TUS196409 UEL196408:UEO196409 UOH196408:UOK196409 UYD196408:UYG196409 VHZ196408:VIC196409 VRV196408:VRY196409 WBR196408:WBU196409 WLN196408:WLQ196409 WVJ196408:WVM196409 B261944:E261945 IX261944:JA261945 ST261944:SW261945 ACP261944:ACS261945 AML261944:AMO261945 AWH261944:AWK261945 BGD261944:BGG261945 BPZ261944:BQC261945 BZV261944:BZY261945 CJR261944:CJU261945 CTN261944:CTQ261945 DDJ261944:DDM261945 DNF261944:DNI261945 DXB261944:DXE261945 EGX261944:EHA261945 EQT261944:EQW261945 FAP261944:FAS261945 FKL261944:FKO261945 FUH261944:FUK261945 GED261944:GEG261945 GNZ261944:GOC261945 GXV261944:GXY261945 HHR261944:HHU261945 HRN261944:HRQ261945 IBJ261944:IBM261945 ILF261944:ILI261945 IVB261944:IVE261945 JEX261944:JFA261945 JOT261944:JOW261945 JYP261944:JYS261945 KIL261944:KIO261945 KSH261944:KSK261945 LCD261944:LCG261945 LLZ261944:LMC261945 LVV261944:LVY261945 MFR261944:MFU261945 MPN261944:MPQ261945 MZJ261944:MZM261945 NJF261944:NJI261945 NTB261944:NTE261945 OCX261944:ODA261945 OMT261944:OMW261945 OWP261944:OWS261945 PGL261944:PGO261945 PQH261944:PQK261945 QAD261944:QAG261945 QJZ261944:QKC261945 QTV261944:QTY261945 RDR261944:RDU261945 RNN261944:RNQ261945 RXJ261944:RXM261945 SHF261944:SHI261945 SRB261944:SRE261945 TAX261944:TBA261945 TKT261944:TKW261945 TUP261944:TUS261945 UEL261944:UEO261945 UOH261944:UOK261945 UYD261944:UYG261945 VHZ261944:VIC261945 VRV261944:VRY261945 WBR261944:WBU261945 WLN261944:WLQ261945 WVJ261944:WVM261945 B327480:E327481 IX327480:JA327481 ST327480:SW327481 ACP327480:ACS327481 AML327480:AMO327481 AWH327480:AWK327481 BGD327480:BGG327481 BPZ327480:BQC327481 BZV327480:BZY327481 CJR327480:CJU327481 CTN327480:CTQ327481 DDJ327480:DDM327481 DNF327480:DNI327481 DXB327480:DXE327481 EGX327480:EHA327481 EQT327480:EQW327481 FAP327480:FAS327481 FKL327480:FKO327481 FUH327480:FUK327481 GED327480:GEG327481 GNZ327480:GOC327481 GXV327480:GXY327481 HHR327480:HHU327481 HRN327480:HRQ327481 IBJ327480:IBM327481 ILF327480:ILI327481 IVB327480:IVE327481 JEX327480:JFA327481 JOT327480:JOW327481 JYP327480:JYS327481 KIL327480:KIO327481 KSH327480:KSK327481 LCD327480:LCG327481 LLZ327480:LMC327481 LVV327480:LVY327481 MFR327480:MFU327481 MPN327480:MPQ327481 MZJ327480:MZM327481 NJF327480:NJI327481 NTB327480:NTE327481 OCX327480:ODA327481 OMT327480:OMW327481 OWP327480:OWS327481 PGL327480:PGO327481 PQH327480:PQK327481 QAD327480:QAG327481 QJZ327480:QKC327481 QTV327480:QTY327481 RDR327480:RDU327481 RNN327480:RNQ327481 RXJ327480:RXM327481 SHF327480:SHI327481 SRB327480:SRE327481 TAX327480:TBA327481 TKT327480:TKW327481 TUP327480:TUS327481 UEL327480:UEO327481 UOH327480:UOK327481 UYD327480:UYG327481 VHZ327480:VIC327481 VRV327480:VRY327481 WBR327480:WBU327481 WLN327480:WLQ327481 WVJ327480:WVM327481 B393016:E393017 IX393016:JA393017 ST393016:SW393017 ACP393016:ACS393017 AML393016:AMO393017 AWH393016:AWK393017 BGD393016:BGG393017 BPZ393016:BQC393017 BZV393016:BZY393017 CJR393016:CJU393017 CTN393016:CTQ393017 DDJ393016:DDM393017 DNF393016:DNI393017 DXB393016:DXE393017 EGX393016:EHA393017 EQT393016:EQW393017 FAP393016:FAS393017 FKL393016:FKO393017 FUH393016:FUK393017 GED393016:GEG393017 GNZ393016:GOC393017 GXV393016:GXY393017 HHR393016:HHU393017 HRN393016:HRQ393017 IBJ393016:IBM393017 ILF393016:ILI393017 IVB393016:IVE393017 JEX393016:JFA393017 JOT393016:JOW393017 JYP393016:JYS393017 KIL393016:KIO393017 KSH393016:KSK393017 LCD393016:LCG393017 LLZ393016:LMC393017 LVV393016:LVY393017 MFR393016:MFU393017 MPN393016:MPQ393017 MZJ393016:MZM393017 NJF393016:NJI393017 NTB393016:NTE393017 OCX393016:ODA393017 OMT393016:OMW393017 OWP393016:OWS393017 PGL393016:PGO393017 PQH393016:PQK393017 QAD393016:QAG393017 QJZ393016:QKC393017 QTV393016:QTY393017 RDR393016:RDU393017 RNN393016:RNQ393017 RXJ393016:RXM393017 SHF393016:SHI393017 SRB393016:SRE393017 TAX393016:TBA393017 TKT393016:TKW393017 TUP393016:TUS393017 UEL393016:UEO393017 UOH393016:UOK393017 UYD393016:UYG393017 VHZ393016:VIC393017 VRV393016:VRY393017 WBR393016:WBU393017 WLN393016:WLQ393017 WVJ393016:WVM393017 B458552:E458553 IX458552:JA458553 ST458552:SW458553 ACP458552:ACS458553 AML458552:AMO458553 AWH458552:AWK458553 BGD458552:BGG458553 BPZ458552:BQC458553 BZV458552:BZY458553 CJR458552:CJU458553 CTN458552:CTQ458553 DDJ458552:DDM458553 DNF458552:DNI458553 DXB458552:DXE458553 EGX458552:EHA458553 EQT458552:EQW458553 FAP458552:FAS458553 FKL458552:FKO458553 FUH458552:FUK458553 GED458552:GEG458553 GNZ458552:GOC458553 GXV458552:GXY458553 HHR458552:HHU458553 HRN458552:HRQ458553 IBJ458552:IBM458553 ILF458552:ILI458553 IVB458552:IVE458553 JEX458552:JFA458553 JOT458552:JOW458553 JYP458552:JYS458553 KIL458552:KIO458553 KSH458552:KSK458553 LCD458552:LCG458553 LLZ458552:LMC458553 LVV458552:LVY458553 MFR458552:MFU458553 MPN458552:MPQ458553 MZJ458552:MZM458553 NJF458552:NJI458553 NTB458552:NTE458553 OCX458552:ODA458553 OMT458552:OMW458553 OWP458552:OWS458553 PGL458552:PGO458553 PQH458552:PQK458553 QAD458552:QAG458553 QJZ458552:QKC458553 QTV458552:QTY458553 RDR458552:RDU458553 RNN458552:RNQ458553 RXJ458552:RXM458553 SHF458552:SHI458553 SRB458552:SRE458553 TAX458552:TBA458553 TKT458552:TKW458553 TUP458552:TUS458553 UEL458552:UEO458553 UOH458552:UOK458553 UYD458552:UYG458553 VHZ458552:VIC458553 VRV458552:VRY458553 WBR458552:WBU458553 WLN458552:WLQ458553 WVJ458552:WVM458553 B524088:E524089 IX524088:JA524089 ST524088:SW524089 ACP524088:ACS524089 AML524088:AMO524089 AWH524088:AWK524089 BGD524088:BGG524089 BPZ524088:BQC524089 BZV524088:BZY524089 CJR524088:CJU524089 CTN524088:CTQ524089 DDJ524088:DDM524089 DNF524088:DNI524089 DXB524088:DXE524089 EGX524088:EHA524089 EQT524088:EQW524089 FAP524088:FAS524089 FKL524088:FKO524089 FUH524088:FUK524089 GED524088:GEG524089 GNZ524088:GOC524089 GXV524088:GXY524089 HHR524088:HHU524089 HRN524088:HRQ524089 IBJ524088:IBM524089 ILF524088:ILI524089 IVB524088:IVE524089 JEX524088:JFA524089 JOT524088:JOW524089 JYP524088:JYS524089 KIL524088:KIO524089 KSH524088:KSK524089 LCD524088:LCG524089 LLZ524088:LMC524089 LVV524088:LVY524089 MFR524088:MFU524089 MPN524088:MPQ524089 MZJ524088:MZM524089 NJF524088:NJI524089 NTB524088:NTE524089 OCX524088:ODA524089 OMT524088:OMW524089 OWP524088:OWS524089 PGL524088:PGO524089 PQH524088:PQK524089 QAD524088:QAG524089 QJZ524088:QKC524089 QTV524088:QTY524089 RDR524088:RDU524089 RNN524088:RNQ524089 RXJ524088:RXM524089 SHF524088:SHI524089 SRB524088:SRE524089 TAX524088:TBA524089 TKT524088:TKW524089 TUP524088:TUS524089 UEL524088:UEO524089 UOH524088:UOK524089 UYD524088:UYG524089 VHZ524088:VIC524089 VRV524088:VRY524089 WBR524088:WBU524089 WLN524088:WLQ524089 WVJ524088:WVM524089 B589624:E589625 IX589624:JA589625 ST589624:SW589625 ACP589624:ACS589625 AML589624:AMO589625 AWH589624:AWK589625 BGD589624:BGG589625 BPZ589624:BQC589625 BZV589624:BZY589625 CJR589624:CJU589625 CTN589624:CTQ589625 DDJ589624:DDM589625 DNF589624:DNI589625 DXB589624:DXE589625 EGX589624:EHA589625 EQT589624:EQW589625 FAP589624:FAS589625 FKL589624:FKO589625 FUH589624:FUK589625 GED589624:GEG589625 GNZ589624:GOC589625 GXV589624:GXY589625 HHR589624:HHU589625 HRN589624:HRQ589625 IBJ589624:IBM589625 ILF589624:ILI589625 IVB589624:IVE589625 JEX589624:JFA589625 JOT589624:JOW589625 JYP589624:JYS589625 KIL589624:KIO589625 KSH589624:KSK589625 LCD589624:LCG589625 LLZ589624:LMC589625 LVV589624:LVY589625 MFR589624:MFU589625 MPN589624:MPQ589625 MZJ589624:MZM589625 NJF589624:NJI589625 NTB589624:NTE589625 OCX589624:ODA589625 OMT589624:OMW589625 OWP589624:OWS589625 PGL589624:PGO589625 PQH589624:PQK589625 QAD589624:QAG589625 QJZ589624:QKC589625 QTV589624:QTY589625 RDR589624:RDU589625 RNN589624:RNQ589625 RXJ589624:RXM589625 SHF589624:SHI589625 SRB589624:SRE589625 TAX589624:TBA589625 TKT589624:TKW589625 TUP589624:TUS589625 UEL589624:UEO589625 UOH589624:UOK589625 UYD589624:UYG589625 VHZ589624:VIC589625 VRV589624:VRY589625 WBR589624:WBU589625 WLN589624:WLQ589625 WVJ589624:WVM589625 B655160:E655161 IX655160:JA655161 ST655160:SW655161 ACP655160:ACS655161 AML655160:AMO655161 AWH655160:AWK655161 BGD655160:BGG655161 BPZ655160:BQC655161 BZV655160:BZY655161 CJR655160:CJU655161 CTN655160:CTQ655161 DDJ655160:DDM655161 DNF655160:DNI655161 DXB655160:DXE655161 EGX655160:EHA655161 EQT655160:EQW655161 FAP655160:FAS655161 FKL655160:FKO655161 FUH655160:FUK655161 GED655160:GEG655161 GNZ655160:GOC655161 GXV655160:GXY655161 HHR655160:HHU655161 HRN655160:HRQ655161 IBJ655160:IBM655161 ILF655160:ILI655161 IVB655160:IVE655161 JEX655160:JFA655161 JOT655160:JOW655161 JYP655160:JYS655161 KIL655160:KIO655161 KSH655160:KSK655161 LCD655160:LCG655161 LLZ655160:LMC655161 LVV655160:LVY655161 MFR655160:MFU655161 MPN655160:MPQ655161 MZJ655160:MZM655161 NJF655160:NJI655161 NTB655160:NTE655161 OCX655160:ODA655161 OMT655160:OMW655161 OWP655160:OWS655161 PGL655160:PGO655161 PQH655160:PQK655161 QAD655160:QAG655161 QJZ655160:QKC655161 QTV655160:QTY655161 RDR655160:RDU655161 RNN655160:RNQ655161 RXJ655160:RXM655161 SHF655160:SHI655161 SRB655160:SRE655161 TAX655160:TBA655161 TKT655160:TKW655161 TUP655160:TUS655161 UEL655160:UEO655161 UOH655160:UOK655161 UYD655160:UYG655161 VHZ655160:VIC655161 VRV655160:VRY655161 WBR655160:WBU655161 WLN655160:WLQ655161 WVJ655160:WVM655161 B720696:E720697 IX720696:JA720697 ST720696:SW720697 ACP720696:ACS720697 AML720696:AMO720697 AWH720696:AWK720697 BGD720696:BGG720697 BPZ720696:BQC720697 BZV720696:BZY720697 CJR720696:CJU720697 CTN720696:CTQ720697 DDJ720696:DDM720697 DNF720696:DNI720697 DXB720696:DXE720697 EGX720696:EHA720697 EQT720696:EQW720697 FAP720696:FAS720697 FKL720696:FKO720697 FUH720696:FUK720697 GED720696:GEG720697 GNZ720696:GOC720697 GXV720696:GXY720697 HHR720696:HHU720697 HRN720696:HRQ720697 IBJ720696:IBM720697 ILF720696:ILI720697 IVB720696:IVE720697 JEX720696:JFA720697 JOT720696:JOW720697 JYP720696:JYS720697 KIL720696:KIO720697 KSH720696:KSK720697 LCD720696:LCG720697 LLZ720696:LMC720697 LVV720696:LVY720697 MFR720696:MFU720697 MPN720696:MPQ720697 MZJ720696:MZM720697 NJF720696:NJI720697 NTB720696:NTE720697 OCX720696:ODA720697 OMT720696:OMW720697 OWP720696:OWS720697 PGL720696:PGO720697 PQH720696:PQK720697 QAD720696:QAG720697 QJZ720696:QKC720697 QTV720696:QTY720697 RDR720696:RDU720697 RNN720696:RNQ720697 RXJ720696:RXM720697 SHF720696:SHI720697 SRB720696:SRE720697 TAX720696:TBA720697 TKT720696:TKW720697 TUP720696:TUS720697 UEL720696:UEO720697 UOH720696:UOK720697 UYD720696:UYG720697 VHZ720696:VIC720697 VRV720696:VRY720697 WBR720696:WBU720697 WLN720696:WLQ720697 WVJ720696:WVM720697 B786232:E786233 IX786232:JA786233 ST786232:SW786233 ACP786232:ACS786233 AML786232:AMO786233 AWH786232:AWK786233 BGD786232:BGG786233 BPZ786232:BQC786233 BZV786232:BZY786233 CJR786232:CJU786233 CTN786232:CTQ786233 DDJ786232:DDM786233 DNF786232:DNI786233 DXB786232:DXE786233 EGX786232:EHA786233 EQT786232:EQW786233 FAP786232:FAS786233 FKL786232:FKO786233 FUH786232:FUK786233 GED786232:GEG786233 GNZ786232:GOC786233 GXV786232:GXY786233 HHR786232:HHU786233 HRN786232:HRQ786233 IBJ786232:IBM786233 ILF786232:ILI786233 IVB786232:IVE786233 JEX786232:JFA786233 JOT786232:JOW786233 JYP786232:JYS786233 KIL786232:KIO786233 KSH786232:KSK786233 LCD786232:LCG786233 LLZ786232:LMC786233 LVV786232:LVY786233 MFR786232:MFU786233 MPN786232:MPQ786233 MZJ786232:MZM786233 NJF786232:NJI786233 NTB786232:NTE786233 OCX786232:ODA786233 OMT786232:OMW786233 OWP786232:OWS786233 PGL786232:PGO786233 PQH786232:PQK786233 QAD786232:QAG786233 QJZ786232:QKC786233 QTV786232:QTY786233 RDR786232:RDU786233 RNN786232:RNQ786233 RXJ786232:RXM786233 SHF786232:SHI786233 SRB786232:SRE786233 TAX786232:TBA786233 TKT786232:TKW786233 TUP786232:TUS786233 UEL786232:UEO786233 UOH786232:UOK786233 UYD786232:UYG786233 VHZ786232:VIC786233 VRV786232:VRY786233 WBR786232:WBU786233 WLN786232:WLQ786233 WVJ786232:WVM786233 B851768:E851769 IX851768:JA851769 ST851768:SW851769 ACP851768:ACS851769 AML851768:AMO851769 AWH851768:AWK851769 BGD851768:BGG851769 BPZ851768:BQC851769 BZV851768:BZY851769 CJR851768:CJU851769 CTN851768:CTQ851769 DDJ851768:DDM851769 DNF851768:DNI851769 DXB851768:DXE851769 EGX851768:EHA851769 EQT851768:EQW851769 FAP851768:FAS851769 FKL851768:FKO851769 FUH851768:FUK851769 GED851768:GEG851769 GNZ851768:GOC851769 GXV851768:GXY851769 HHR851768:HHU851769 HRN851768:HRQ851769 IBJ851768:IBM851769 ILF851768:ILI851769 IVB851768:IVE851769 JEX851768:JFA851769 JOT851768:JOW851769 JYP851768:JYS851769 KIL851768:KIO851769 KSH851768:KSK851769 LCD851768:LCG851769 LLZ851768:LMC851769 LVV851768:LVY851769 MFR851768:MFU851769 MPN851768:MPQ851769 MZJ851768:MZM851769 NJF851768:NJI851769 NTB851768:NTE851769 OCX851768:ODA851769 OMT851768:OMW851769 OWP851768:OWS851769 PGL851768:PGO851769 PQH851768:PQK851769 QAD851768:QAG851769 QJZ851768:QKC851769 QTV851768:QTY851769 RDR851768:RDU851769 RNN851768:RNQ851769 RXJ851768:RXM851769 SHF851768:SHI851769 SRB851768:SRE851769 TAX851768:TBA851769 TKT851768:TKW851769 TUP851768:TUS851769 UEL851768:UEO851769 UOH851768:UOK851769 UYD851768:UYG851769 VHZ851768:VIC851769 VRV851768:VRY851769 WBR851768:WBU851769 WLN851768:WLQ851769 WVJ851768:WVM851769 B917304:E917305 IX917304:JA917305 ST917304:SW917305 ACP917304:ACS917305 AML917304:AMO917305 AWH917304:AWK917305 BGD917304:BGG917305 BPZ917304:BQC917305 BZV917304:BZY917305 CJR917304:CJU917305 CTN917304:CTQ917305 DDJ917304:DDM917305 DNF917304:DNI917305 DXB917304:DXE917305 EGX917304:EHA917305 EQT917304:EQW917305 FAP917304:FAS917305 FKL917304:FKO917305 FUH917304:FUK917305 GED917304:GEG917305 GNZ917304:GOC917305 GXV917304:GXY917305 HHR917304:HHU917305 HRN917304:HRQ917305 IBJ917304:IBM917305 ILF917304:ILI917305 IVB917304:IVE917305 JEX917304:JFA917305 JOT917304:JOW917305 JYP917304:JYS917305 KIL917304:KIO917305 KSH917304:KSK917305 LCD917304:LCG917305 LLZ917304:LMC917305 LVV917304:LVY917305 MFR917304:MFU917305 MPN917304:MPQ917305 MZJ917304:MZM917305 NJF917304:NJI917305 NTB917304:NTE917305 OCX917304:ODA917305 OMT917304:OMW917305 OWP917304:OWS917305 PGL917304:PGO917305 PQH917304:PQK917305 QAD917304:QAG917305 QJZ917304:QKC917305 QTV917304:QTY917305 RDR917304:RDU917305 RNN917304:RNQ917305 RXJ917304:RXM917305 SHF917304:SHI917305 SRB917304:SRE917305 TAX917304:TBA917305 TKT917304:TKW917305 TUP917304:TUS917305 UEL917304:UEO917305 UOH917304:UOK917305 UYD917304:UYG917305 VHZ917304:VIC917305 VRV917304:VRY917305 WBR917304:WBU917305 WLN917304:WLQ917305 WVJ917304:WVM917305 B982840:E982841 IX982840:JA982841 ST982840:SW982841 ACP982840:ACS982841 AML982840:AMO982841 AWH982840:AWK982841 BGD982840:BGG982841 BPZ982840:BQC982841 BZV982840:BZY982841 CJR982840:CJU982841 CTN982840:CTQ982841 DDJ982840:DDM982841 DNF982840:DNI982841 DXB982840:DXE982841 EGX982840:EHA982841 EQT982840:EQW982841 FAP982840:FAS982841 FKL982840:FKO982841 FUH982840:FUK982841 GED982840:GEG982841 GNZ982840:GOC982841 GXV982840:GXY982841 HHR982840:HHU982841 HRN982840:HRQ982841 IBJ982840:IBM982841 ILF982840:ILI982841 IVB982840:IVE982841 JEX982840:JFA982841 JOT982840:JOW982841 JYP982840:JYS982841 KIL982840:KIO982841 KSH982840:KSK982841 LCD982840:LCG982841 LLZ982840:LMC982841 LVV982840:LVY982841 MFR982840:MFU982841 MPN982840:MPQ982841 MZJ982840:MZM982841 NJF982840:NJI982841 NTB982840:NTE982841 OCX982840:ODA982841 OMT982840:OMW982841 OWP982840:OWS982841 PGL982840:PGO982841 PQH982840:PQK982841 QAD982840:QAG982841 QJZ982840:QKC982841 QTV982840:QTY982841 RDR982840:RDU982841 RNN982840:RNQ982841 RXJ982840:RXM982841 SHF982840:SHI982841 SRB982840:SRE982841 TAX982840:TBA982841 TKT982840:TKW982841 TUP982840:TUS982841 UEL982840:UEO982841 UOH982840:UOK982841 UYD982840:UYG982841 VHZ982840:VIC982841 VRV982840:VRY982841 WBR982840:WBU982841 WLN982840:WLQ982841 WVJ982840:WVM982841" xr:uid="{00000000-0002-0000-0000-00000B000000}">
      <formula1>$M65336:$O65336</formula1>
    </dataValidation>
    <dataValidation type="list" operator="equal" allowBlank="1" showErrorMessage="1" errorTitle="Værdi" error="Feltet må kun indeholde værdier fra dropdown-listen" sqref="B12:E12 IX12:JA12 ST12:SW12 ACP12:ACS12 AML12:AMO12 AWH12:AWK12 BGD12:BGG12 BPZ12:BQC12 BZV12:BZY12 CJR12:CJU12 CTN12:CTQ12 DDJ12:DDM12 DNF12:DNI12 DXB12:DXE12 EGX12:EHA12 EQT12:EQW12 FAP12:FAS12 FKL12:FKO12 FUH12:FUK12 GED12:GEG12 GNZ12:GOC12 GXV12:GXY12 HHR12:HHU12 HRN12:HRQ12 IBJ12:IBM12 ILF12:ILI12 IVB12:IVE12 JEX12:JFA12 JOT12:JOW12 JYP12:JYS12 KIL12:KIO12 KSH12:KSK12 LCD12:LCG12 LLZ12:LMC12 LVV12:LVY12 MFR12:MFU12 MPN12:MPQ12 MZJ12:MZM12 NJF12:NJI12 NTB12:NTE12 OCX12:ODA12 OMT12:OMW12 OWP12:OWS12 PGL12:PGO12 PQH12:PQK12 QAD12:QAG12 QJZ12:QKC12 QTV12:QTY12 RDR12:RDU12 RNN12:RNQ12 RXJ12:RXM12 SHF12:SHI12 SRB12:SRE12 TAX12:TBA12 TKT12:TKW12 TUP12:TUS12 UEL12:UEO12 UOH12:UOK12 UYD12:UYG12 VHZ12:VIC12 VRV12:VRY12 WBR12:WBU12 WLN12:WLQ12 WVJ12:WVM12 B65327:E65327 IX65327:JA65327 ST65327:SW65327 ACP65327:ACS65327 AML65327:AMO65327 AWH65327:AWK65327 BGD65327:BGG65327 BPZ65327:BQC65327 BZV65327:BZY65327 CJR65327:CJU65327 CTN65327:CTQ65327 DDJ65327:DDM65327 DNF65327:DNI65327 DXB65327:DXE65327 EGX65327:EHA65327 EQT65327:EQW65327 FAP65327:FAS65327 FKL65327:FKO65327 FUH65327:FUK65327 GED65327:GEG65327 GNZ65327:GOC65327 GXV65327:GXY65327 HHR65327:HHU65327 HRN65327:HRQ65327 IBJ65327:IBM65327 ILF65327:ILI65327 IVB65327:IVE65327 JEX65327:JFA65327 JOT65327:JOW65327 JYP65327:JYS65327 KIL65327:KIO65327 KSH65327:KSK65327 LCD65327:LCG65327 LLZ65327:LMC65327 LVV65327:LVY65327 MFR65327:MFU65327 MPN65327:MPQ65327 MZJ65327:MZM65327 NJF65327:NJI65327 NTB65327:NTE65327 OCX65327:ODA65327 OMT65327:OMW65327 OWP65327:OWS65327 PGL65327:PGO65327 PQH65327:PQK65327 QAD65327:QAG65327 QJZ65327:QKC65327 QTV65327:QTY65327 RDR65327:RDU65327 RNN65327:RNQ65327 RXJ65327:RXM65327 SHF65327:SHI65327 SRB65327:SRE65327 TAX65327:TBA65327 TKT65327:TKW65327 TUP65327:TUS65327 UEL65327:UEO65327 UOH65327:UOK65327 UYD65327:UYG65327 VHZ65327:VIC65327 VRV65327:VRY65327 WBR65327:WBU65327 WLN65327:WLQ65327 WVJ65327:WVM65327 B130863:E130863 IX130863:JA130863 ST130863:SW130863 ACP130863:ACS130863 AML130863:AMO130863 AWH130863:AWK130863 BGD130863:BGG130863 BPZ130863:BQC130863 BZV130863:BZY130863 CJR130863:CJU130863 CTN130863:CTQ130863 DDJ130863:DDM130863 DNF130863:DNI130863 DXB130863:DXE130863 EGX130863:EHA130863 EQT130863:EQW130863 FAP130863:FAS130863 FKL130863:FKO130863 FUH130863:FUK130863 GED130863:GEG130863 GNZ130863:GOC130863 GXV130863:GXY130863 HHR130863:HHU130863 HRN130863:HRQ130863 IBJ130863:IBM130863 ILF130863:ILI130863 IVB130863:IVE130863 JEX130863:JFA130863 JOT130863:JOW130863 JYP130863:JYS130863 KIL130863:KIO130863 KSH130863:KSK130863 LCD130863:LCG130863 LLZ130863:LMC130863 LVV130863:LVY130863 MFR130863:MFU130863 MPN130863:MPQ130863 MZJ130863:MZM130863 NJF130863:NJI130863 NTB130863:NTE130863 OCX130863:ODA130863 OMT130863:OMW130863 OWP130863:OWS130863 PGL130863:PGO130863 PQH130863:PQK130863 QAD130863:QAG130863 QJZ130863:QKC130863 QTV130863:QTY130863 RDR130863:RDU130863 RNN130863:RNQ130863 RXJ130863:RXM130863 SHF130863:SHI130863 SRB130863:SRE130863 TAX130863:TBA130863 TKT130863:TKW130863 TUP130863:TUS130863 UEL130863:UEO130863 UOH130863:UOK130863 UYD130863:UYG130863 VHZ130863:VIC130863 VRV130863:VRY130863 WBR130863:WBU130863 WLN130863:WLQ130863 WVJ130863:WVM130863 B196399:E196399 IX196399:JA196399 ST196399:SW196399 ACP196399:ACS196399 AML196399:AMO196399 AWH196399:AWK196399 BGD196399:BGG196399 BPZ196399:BQC196399 BZV196399:BZY196399 CJR196399:CJU196399 CTN196399:CTQ196399 DDJ196399:DDM196399 DNF196399:DNI196399 DXB196399:DXE196399 EGX196399:EHA196399 EQT196399:EQW196399 FAP196399:FAS196399 FKL196399:FKO196399 FUH196399:FUK196399 GED196399:GEG196399 GNZ196399:GOC196399 GXV196399:GXY196399 HHR196399:HHU196399 HRN196399:HRQ196399 IBJ196399:IBM196399 ILF196399:ILI196399 IVB196399:IVE196399 JEX196399:JFA196399 JOT196399:JOW196399 JYP196399:JYS196399 KIL196399:KIO196399 KSH196399:KSK196399 LCD196399:LCG196399 LLZ196399:LMC196399 LVV196399:LVY196399 MFR196399:MFU196399 MPN196399:MPQ196399 MZJ196399:MZM196399 NJF196399:NJI196399 NTB196399:NTE196399 OCX196399:ODA196399 OMT196399:OMW196399 OWP196399:OWS196399 PGL196399:PGO196399 PQH196399:PQK196399 QAD196399:QAG196399 QJZ196399:QKC196399 QTV196399:QTY196399 RDR196399:RDU196399 RNN196399:RNQ196399 RXJ196399:RXM196399 SHF196399:SHI196399 SRB196399:SRE196399 TAX196399:TBA196399 TKT196399:TKW196399 TUP196399:TUS196399 UEL196399:UEO196399 UOH196399:UOK196399 UYD196399:UYG196399 VHZ196399:VIC196399 VRV196399:VRY196399 WBR196399:WBU196399 WLN196399:WLQ196399 WVJ196399:WVM196399 B261935:E261935 IX261935:JA261935 ST261935:SW261935 ACP261935:ACS261935 AML261935:AMO261935 AWH261935:AWK261935 BGD261935:BGG261935 BPZ261935:BQC261935 BZV261935:BZY261935 CJR261935:CJU261935 CTN261935:CTQ261935 DDJ261935:DDM261935 DNF261935:DNI261935 DXB261935:DXE261935 EGX261935:EHA261935 EQT261935:EQW261935 FAP261935:FAS261935 FKL261935:FKO261935 FUH261935:FUK261935 GED261935:GEG261935 GNZ261935:GOC261935 GXV261935:GXY261935 HHR261935:HHU261935 HRN261935:HRQ261935 IBJ261935:IBM261935 ILF261935:ILI261935 IVB261935:IVE261935 JEX261935:JFA261935 JOT261935:JOW261935 JYP261935:JYS261935 KIL261935:KIO261935 KSH261935:KSK261935 LCD261935:LCG261935 LLZ261935:LMC261935 LVV261935:LVY261935 MFR261935:MFU261935 MPN261935:MPQ261935 MZJ261935:MZM261935 NJF261935:NJI261935 NTB261935:NTE261935 OCX261935:ODA261935 OMT261935:OMW261935 OWP261935:OWS261935 PGL261935:PGO261935 PQH261935:PQK261935 QAD261935:QAG261935 QJZ261935:QKC261935 QTV261935:QTY261935 RDR261935:RDU261935 RNN261935:RNQ261935 RXJ261935:RXM261935 SHF261935:SHI261935 SRB261935:SRE261935 TAX261935:TBA261935 TKT261935:TKW261935 TUP261935:TUS261935 UEL261935:UEO261935 UOH261935:UOK261935 UYD261935:UYG261935 VHZ261935:VIC261935 VRV261935:VRY261935 WBR261935:WBU261935 WLN261935:WLQ261935 WVJ261935:WVM261935 B327471:E327471 IX327471:JA327471 ST327471:SW327471 ACP327471:ACS327471 AML327471:AMO327471 AWH327471:AWK327471 BGD327471:BGG327471 BPZ327471:BQC327471 BZV327471:BZY327471 CJR327471:CJU327471 CTN327471:CTQ327471 DDJ327471:DDM327471 DNF327471:DNI327471 DXB327471:DXE327471 EGX327471:EHA327471 EQT327471:EQW327471 FAP327471:FAS327471 FKL327471:FKO327471 FUH327471:FUK327471 GED327471:GEG327471 GNZ327471:GOC327471 GXV327471:GXY327471 HHR327471:HHU327471 HRN327471:HRQ327471 IBJ327471:IBM327471 ILF327471:ILI327471 IVB327471:IVE327471 JEX327471:JFA327471 JOT327471:JOW327471 JYP327471:JYS327471 KIL327471:KIO327471 KSH327471:KSK327471 LCD327471:LCG327471 LLZ327471:LMC327471 LVV327471:LVY327471 MFR327471:MFU327471 MPN327471:MPQ327471 MZJ327471:MZM327471 NJF327471:NJI327471 NTB327471:NTE327471 OCX327471:ODA327471 OMT327471:OMW327471 OWP327471:OWS327471 PGL327471:PGO327471 PQH327471:PQK327471 QAD327471:QAG327471 QJZ327471:QKC327471 QTV327471:QTY327471 RDR327471:RDU327471 RNN327471:RNQ327471 RXJ327471:RXM327471 SHF327471:SHI327471 SRB327471:SRE327471 TAX327471:TBA327471 TKT327471:TKW327471 TUP327471:TUS327471 UEL327471:UEO327471 UOH327471:UOK327471 UYD327471:UYG327471 VHZ327471:VIC327471 VRV327471:VRY327471 WBR327471:WBU327471 WLN327471:WLQ327471 WVJ327471:WVM327471 B393007:E393007 IX393007:JA393007 ST393007:SW393007 ACP393007:ACS393007 AML393007:AMO393007 AWH393007:AWK393007 BGD393007:BGG393007 BPZ393007:BQC393007 BZV393007:BZY393007 CJR393007:CJU393007 CTN393007:CTQ393007 DDJ393007:DDM393007 DNF393007:DNI393007 DXB393007:DXE393007 EGX393007:EHA393007 EQT393007:EQW393007 FAP393007:FAS393007 FKL393007:FKO393007 FUH393007:FUK393007 GED393007:GEG393007 GNZ393007:GOC393007 GXV393007:GXY393007 HHR393007:HHU393007 HRN393007:HRQ393007 IBJ393007:IBM393007 ILF393007:ILI393007 IVB393007:IVE393007 JEX393007:JFA393007 JOT393007:JOW393007 JYP393007:JYS393007 KIL393007:KIO393007 KSH393007:KSK393007 LCD393007:LCG393007 LLZ393007:LMC393007 LVV393007:LVY393007 MFR393007:MFU393007 MPN393007:MPQ393007 MZJ393007:MZM393007 NJF393007:NJI393007 NTB393007:NTE393007 OCX393007:ODA393007 OMT393007:OMW393007 OWP393007:OWS393007 PGL393007:PGO393007 PQH393007:PQK393007 QAD393007:QAG393007 QJZ393007:QKC393007 QTV393007:QTY393007 RDR393007:RDU393007 RNN393007:RNQ393007 RXJ393007:RXM393007 SHF393007:SHI393007 SRB393007:SRE393007 TAX393007:TBA393007 TKT393007:TKW393007 TUP393007:TUS393007 UEL393007:UEO393007 UOH393007:UOK393007 UYD393007:UYG393007 VHZ393007:VIC393007 VRV393007:VRY393007 WBR393007:WBU393007 WLN393007:WLQ393007 WVJ393007:WVM393007 B458543:E458543 IX458543:JA458543 ST458543:SW458543 ACP458543:ACS458543 AML458543:AMO458543 AWH458543:AWK458543 BGD458543:BGG458543 BPZ458543:BQC458543 BZV458543:BZY458543 CJR458543:CJU458543 CTN458543:CTQ458543 DDJ458543:DDM458543 DNF458543:DNI458543 DXB458543:DXE458543 EGX458543:EHA458543 EQT458543:EQW458543 FAP458543:FAS458543 FKL458543:FKO458543 FUH458543:FUK458543 GED458543:GEG458543 GNZ458543:GOC458543 GXV458543:GXY458543 HHR458543:HHU458543 HRN458543:HRQ458543 IBJ458543:IBM458543 ILF458543:ILI458543 IVB458543:IVE458543 JEX458543:JFA458543 JOT458543:JOW458543 JYP458543:JYS458543 KIL458543:KIO458543 KSH458543:KSK458543 LCD458543:LCG458543 LLZ458543:LMC458543 LVV458543:LVY458543 MFR458543:MFU458543 MPN458543:MPQ458543 MZJ458543:MZM458543 NJF458543:NJI458543 NTB458543:NTE458543 OCX458543:ODA458543 OMT458543:OMW458543 OWP458543:OWS458543 PGL458543:PGO458543 PQH458543:PQK458543 QAD458543:QAG458543 QJZ458543:QKC458543 QTV458543:QTY458543 RDR458543:RDU458543 RNN458543:RNQ458543 RXJ458543:RXM458543 SHF458543:SHI458543 SRB458543:SRE458543 TAX458543:TBA458543 TKT458543:TKW458543 TUP458543:TUS458543 UEL458543:UEO458543 UOH458543:UOK458543 UYD458543:UYG458543 VHZ458543:VIC458543 VRV458543:VRY458543 WBR458543:WBU458543 WLN458543:WLQ458543 WVJ458543:WVM458543 B524079:E524079 IX524079:JA524079 ST524079:SW524079 ACP524079:ACS524079 AML524079:AMO524079 AWH524079:AWK524079 BGD524079:BGG524079 BPZ524079:BQC524079 BZV524079:BZY524079 CJR524079:CJU524079 CTN524079:CTQ524079 DDJ524079:DDM524079 DNF524079:DNI524079 DXB524079:DXE524079 EGX524079:EHA524079 EQT524079:EQW524079 FAP524079:FAS524079 FKL524079:FKO524079 FUH524079:FUK524079 GED524079:GEG524079 GNZ524079:GOC524079 GXV524079:GXY524079 HHR524079:HHU524079 HRN524079:HRQ524079 IBJ524079:IBM524079 ILF524079:ILI524079 IVB524079:IVE524079 JEX524079:JFA524079 JOT524079:JOW524079 JYP524079:JYS524079 KIL524079:KIO524079 KSH524079:KSK524079 LCD524079:LCG524079 LLZ524079:LMC524079 LVV524079:LVY524079 MFR524079:MFU524079 MPN524079:MPQ524079 MZJ524079:MZM524079 NJF524079:NJI524079 NTB524079:NTE524079 OCX524079:ODA524079 OMT524079:OMW524079 OWP524079:OWS524079 PGL524079:PGO524079 PQH524079:PQK524079 QAD524079:QAG524079 QJZ524079:QKC524079 QTV524079:QTY524079 RDR524079:RDU524079 RNN524079:RNQ524079 RXJ524079:RXM524079 SHF524079:SHI524079 SRB524079:SRE524079 TAX524079:TBA524079 TKT524079:TKW524079 TUP524079:TUS524079 UEL524079:UEO524079 UOH524079:UOK524079 UYD524079:UYG524079 VHZ524079:VIC524079 VRV524079:VRY524079 WBR524079:WBU524079 WLN524079:WLQ524079 WVJ524079:WVM524079 B589615:E589615 IX589615:JA589615 ST589615:SW589615 ACP589615:ACS589615 AML589615:AMO589615 AWH589615:AWK589615 BGD589615:BGG589615 BPZ589615:BQC589615 BZV589615:BZY589615 CJR589615:CJU589615 CTN589615:CTQ589615 DDJ589615:DDM589615 DNF589615:DNI589615 DXB589615:DXE589615 EGX589615:EHA589615 EQT589615:EQW589615 FAP589615:FAS589615 FKL589615:FKO589615 FUH589615:FUK589615 GED589615:GEG589615 GNZ589615:GOC589615 GXV589615:GXY589615 HHR589615:HHU589615 HRN589615:HRQ589615 IBJ589615:IBM589615 ILF589615:ILI589615 IVB589615:IVE589615 JEX589615:JFA589615 JOT589615:JOW589615 JYP589615:JYS589615 KIL589615:KIO589615 KSH589615:KSK589615 LCD589615:LCG589615 LLZ589615:LMC589615 LVV589615:LVY589615 MFR589615:MFU589615 MPN589615:MPQ589615 MZJ589615:MZM589615 NJF589615:NJI589615 NTB589615:NTE589615 OCX589615:ODA589615 OMT589615:OMW589615 OWP589615:OWS589615 PGL589615:PGO589615 PQH589615:PQK589615 QAD589615:QAG589615 QJZ589615:QKC589615 QTV589615:QTY589615 RDR589615:RDU589615 RNN589615:RNQ589615 RXJ589615:RXM589615 SHF589615:SHI589615 SRB589615:SRE589615 TAX589615:TBA589615 TKT589615:TKW589615 TUP589615:TUS589615 UEL589615:UEO589615 UOH589615:UOK589615 UYD589615:UYG589615 VHZ589615:VIC589615 VRV589615:VRY589615 WBR589615:WBU589615 WLN589615:WLQ589615 WVJ589615:WVM589615 B655151:E655151 IX655151:JA655151 ST655151:SW655151 ACP655151:ACS655151 AML655151:AMO655151 AWH655151:AWK655151 BGD655151:BGG655151 BPZ655151:BQC655151 BZV655151:BZY655151 CJR655151:CJU655151 CTN655151:CTQ655151 DDJ655151:DDM655151 DNF655151:DNI655151 DXB655151:DXE655151 EGX655151:EHA655151 EQT655151:EQW655151 FAP655151:FAS655151 FKL655151:FKO655151 FUH655151:FUK655151 GED655151:GEG655151 GNZ655151:GOC655151 GXV655151:GXY655151 HHR655151:HHU655151 HRN655151:HRQ655151 IBJ655151:IBM655151 ILF655151:ILI655151 IVB655151:IVE655151 JEX655151:JFA655151 JOT655151:JOW655151 JYP655151:JYS655151 KIL655151:KIO655151 KSH655151:KSK655151 LCD655151:LCG655151 LLZ655151:LMC655151 LVV655151:LVY655151 MFR655151:MFU655151 MPN655151:MPQ655151 MZJ655151:MZM655151 NJF655151:NJI655151 NTB655151:NTE655151 OCX655151:ODA655151 OMT655151:OMW655151 OWP655151:OWS655151 PGL655151:PGO655151 PQH655151:PQK655151 QAD655151:QAG655151 QJZ655151:QKC655151 QTV655151:QTY655151 RDR655151:RDU655151 RNN655151:RNQ655151 RXJ655151:RXM655151 SHF655151:SHI655151 SRB655151:SRE655151 TAX655151:TBA655151 TKT655151:TKW655151 TUP655151:TUS655151 UEL655151:UEO655151 UOH655151:UOK655151 UYD655151:UYG655151 VHZ655151:VIC655151 VRV655151:VRY655151 WBR655151:WBU655151 WLN655151:WLQ655151 WVJ655151:WVM655151 B720687:E720687 IX720687:JA720687 ST720687:SW720687 ACP720687:ACS720687 AML720687:AMO720687 AWH720687:AWK720687 BGD720687:BGG720687 BPZ720687:BQC720687 BZV720687:BZY720687 CJR720687:CJU720687 CTN720687:CTQ720687 DDJ720687:DDM720687 DNF720687:DNI720687 DXB720687:DXE720687 EGX720687:EHA720687 EQT720687:EQW720687 FAP720687:FAS720687 FKL720687:FKO720687 FUH720687:FUK720687 GED720687:GEG720687 GNZ720687:GOC720687 GXV720687:GXY720687 HHR720687:HHU720687 HRN720687:HRQ720687 IBJ720687:IBM720687 ILF720687:ILI720687 IVB720687:IVE720687 JEX720687:JFA720687 JOT720687:JOW720687 JYP720687:JYS720687 KIL720687:KIO720687 KSH720687:KSK720687 LCD720687:LCG720687 LLZ720687:LMC720687 LVV720687:LVY720687 MFR720687:MFU720687 MPN720687:MPQ720687 MZJ720687:MZM720687 NJF720687:NJI720687 NTB720687:NTE720687 OCX720687:ODA720687 OMT720687:OMW720687 OWP720687:OWS720687 PGL720687:PGO720687 PQH720687:PQK720687 QAD720687:QAG720687 QJZ720687:QKC720687 QTV720687:QTY720687 RDR720687:RDU720687 RNN720687:RNQ720687 RXJ720687:RXM720687 SHF720687:SHI720687 SRB720687:SRE720687 TAX720687:TBA720687 TKT720687:TKW720687 TUP720687:TUS720687 UEL720687:UEO720687 UOH720687:UOK720687 UYD720687:UYG720687 VHZ720687:VIC720687 VRV720687:VRY720687 WBR720687:WBU720687 WLN720687:WLQ720687 WVJ720687:WVM720687 B786223:E786223 IX786223:JA786223 ST786223:SW786223 ACP786223:ACS786223 AML786223:AMO786223 AWH786223:AWK786223 BGD786223:BGG786223 BPZ786223:BQC786223 BZV786223:BZY786223 CJR786223:CJU786223 CTN786223:CTQ786223 DDJ786223:DDM786223 DNF786223:DNI786223 DXB786223:DXE786223 EGX786223:EHA786223 EQT786223:EQW786223 FAP786223:FAS786223 FKL786223:FKO786223 FUH786223:FUK786223 GED786223:GEG786223 GNZ786223:GOC786223 GXV786223:GXY786223 HHR786223:HHU786223 HRN786223:HRQ786223 IBJ786223:IBM786223 ILF786223:ILI786223 IVB786223:IVE786223 JEX786223:JFA786223 JOT786223:JOW786223 JYP786223:JYS786223 KIL786223:KIO786223 KSH786223:KSK786223 LCD786223:LCG786223 LLZ786223:LMC786223 LVV786223:LVY786223 MFR786223:MFU786223 MPN786223:MPQ786223 MZJ786223:MZM786223 NJF786223:NJI786223 NTB786223:NTE786223 OCX786223:ODA786223 OMT786223:OMW786223 OWP786223:OWS786223 PGL786223:PGO786223 PQH786223:PQK786223 QAD786223:QAG786223 QJZ786223:QKC786223 QTV786223:QTY786223 RDR786223:RDU786223 RNN786223:RNQ786223 RXJ786223:RXM786223 SHF786223:SHI786223 SRB786223:SRE786223 TAX786223:TBA786223 TKT786223:TKW786223 TUP786223:TUS786223 UEL786223:UEO786223 UOH786223:UOK786223 UYD786223:UYG786223 VHZ786223:VIC786223 VRV786223:VRY786223 WBR786223:WBU786223 WLN786223:WLQ786223 WVJ786223:WVM786223 B851759:E851759 IX851759:JA851759 ST851759:SW851759 ACP851759:ACS851759 AML851759:AMO851759 AWH851759:AWK851759 BGD851759:BGG851759 BPZ851759:BQC851759 BZV851759:BZY851759 CJR851759:CJU851759 CTN851759:CTQ851759 DDJ851759:DDM851759 DNF851759:DNI851759 DXB851759:DXE851759 EGX851759:EHA851759 EQT851759:EQW851759 FAP851759:FAS851759 FKL851759:FKO851759 FUH851759:FUK851759 GED851759:GEG851759 GNZ851759:GOC851759 GXV851759:GXY851759 HHR851759:HHU851759 HRN851759:HRQ851759 IBJ851759:IBM851759 ILF851759:ILI851759 IVB851759:IVE851759 JEX851759:JFA851759 JOT851759:JOW851759 JYP851759:JYS851759 KIL851759:KIO851759 KSH851759:KSK851759 LCD851759:LCG851759 LLZ851759:LMC851759 LVV851759:LVY851759 MFR851759:MFU851759 MPN851759:MPQ851759 MZJ851759:MZM851759 NJF851759:NJI851759 NTB851759:NTE851759 OCX851759:ODA851759 OMT851759:OMW851759 OWP851759:OWS851759 PGL851759:PGO851759 PQH851759:PQK851759 QAD851759:QAG851759 QJZ851759:QKC851759 QTV851759:QTY851759 RDR851759:RDU851759 RNN851759:RNQ851759 RXJ851759:RXM851759 SHF851759:SHI851759 SRB851759:SRE851759 TAX851759:TBA851759 TKT851759:TKW851759 TUP851759:TUS851759 UEL851759:UEO851759 UOH851759:UOK851759 UYD851759:UYG851759 VHZ851759:VIC851759 VRV851759:VRY851759 WBR851759:WBU851759 WLN851759:WLQ851759 WVJ851759:WVM851759 B917295:E917295 IX917295:JA917295 ST917295:SW917295 ACP917295:ACS917295 AML917295:AMO917295 AWH917295:AWK917295 BGD917295:BGG917295 BPZ917295:BQC917295 BZV917295:BZY917295 CJR917295:CJU917295 CTN917295:CTQ917295 DDJ917295:DDM917295 DNF917295:DNI917295 DXB917295:DXE917295 EGX917295:EHA917295 EQT917295:EQW917295 FAP917295:FAS917295 FKL917295:FKO917295 FUH917295:FUK917295 GED917295:GEG917295 GNZ917295:GOC917295 GXV917295:GXY917295 HHR917295:HHU917295 HRN917295:HRQ917295 IBJ917295:IBM917295 ILF917295:ILI917295 IVB917295:IVE917295 JEX917295:JFA917295 JOT917295:JOW917295 JYP917295:JYS917295 KIL917295:KIO917295 KSH917295:KSK917295 LCD917295:LCG917295 LLZ917295:LMC917295 LVV917295:LVY917295 MFR917295:MFU917295 MPN917295:MPQ917295 MZJ917295:MZM917295 NJF917295:NJI917295 NTB917295:NTE917295 OCX917295:ODA917295 OMT917295:OMW917295 OWP917295:OWS917295 PGL917295:PGO917295 PQH917295:PQK917295 QAD917295:QAG917295 QJZ917295:QKC917295 QTV917295:QTY917295 RDR917295:RDU917295 RNN917295:RNQ917295 RXJ917295:RXM917295 SHF917295:SHI917295 SRB917295:SRE917295 TAX917295:TBA917295 TKT917295:TKW917295 TUP917295:TUS917295 UEL917295:UEO917295 UOH917295:UOK917295 UYD917295:UYG917295 VHZ917295:VIC917295 VRV917295:VRY917295 WBR917295:WBU917295 WLN917295:WLQ917295 WVJ917295:WVM917295 B982831:E982831 IX982831:JA982831 ST982831:SW982831 ACP982831:ACS982831 AML982831:AMO982831 AWH982831:AWK982831 BGD982831:BGG982831 BPZ982831:BQC982831 BZV982831:BZY982831 CJR982831:CJU982831 CTN982831:CTQ982831 DDJ982831:DDM982831 DNF982831:DNI982831 DXB982831:DXE982831 EGX982831:EHA982831 EQT982831:EQW982831 FAP982831:FAS982831 FKL982831:FKO982831 FUH982831:FUK982831 GED982831:GEG982831 GNZ982831:GOC982831 GXV982831:GXY982831 HHR982831:HHU982831 HRN982831:HRQ982831 IBJ982831:IBM982831 ILF982831:ILI982831 IVB982831:IVE982831 JEX982831:JFA982831 JOT982831:JOW982831 JYP982831:JYS982831 KIL982831:KIO982831 KSH982831:KSK982831 LCD982831:LCG982831 LLZ982831:LMC982831 LVV982831:LVY982831 MFR982831:MFU982831 MPN982831:MPQ982831 MZJ982831:MZM982831 NJF982831:NJI982831 NTB982831:NTE982831 OCX982831:ODA982831 OMT982831:OMW982831 OWP982831:OWS982831 PGL982831:PGO982831 PQH982831:PQK982831 QAD982831:QAG982831 QJZ982831:QKC982831 QTV982831:QTY982831 RDR982831:RDU982831 RNN982831:RNQ982831 RXJ982831:RXM982831 SHF982831:SHI982831 SRB982831:SRE982831 TAX982831:TBA982831 TKT982831:TKW982831 TUP982831:TUS982831 UEL982831:UEO982831 UOH982831:UOK982831 UYD982831:UYG982831 VHZ982831:VIC982831 VRV982831:VRY982831 WBR982831:WBU982831 WLN982831:WLQ982831 WVJ982831:WVM982831" xr:uid="{00000000-0002-0000-0000-00000C000000}">
      <formula1>$K$1:$L$1</formula1>
    </dataValidation>
  </dataValidations>
  <hyperlinks>
    <hyperlink ref="B10" r:id="rId1" xr:uid="{00000000-0004-0000-0000-000000000000}"/>
  </hyperlinks>
  <pageMargins left="0.7" right="0.7" top="0.75" bottom="0.75" header="0.3" footer="0.3"/>
  <pageSetup paperSize="9" scale="74" orientation="portrait" r:id="rId2"/>
  <extLst>
    <ext xmlns:x14="http://schemas.microsoft.com/office/spreadsheetml/2009/9/main" uri="{CCE6A557-97BC-4b89-ADB6-D9C93CAAB3DF}">
      <x14:dataValidations xmlns:xm="http://schemas.microsoft.com/office/excel/2006/main" count="1">
        <x14:dataValidation type="custom" operator="equal" allowBlank="1" showErrorMessage="1" errorTitle="CPR- / P-nummer" error="CPR- / P-nummer skal være 10 cifre og må kun indeholde cifre og evt. bindestreger" xr:uid="{00000000-0002-0000-0000-00000D000000}">
          <x14:formula1>
            <xm:f>AND(LEN(SUBSTITUTE(B65354,"-",""))=10,ISNUMBER(VALUE(SUBSTITUTE(B65354,"-",""))))</xm:f>
          </x14:formula1>
          <xm:sqref>B65359 IX65359 ST65359 ACP65359 AML65359 AWH65359 BGD65359 BPZ65359 BZV65359 CJR65359 CTN65359 DDJ65359 DNF65359 DXB65359 EGX65359 EQT65359 FAP65359 FKL65359 FUH65359 GED65359 GNZ65359 GXV65359 HHR65359 HRN65359 IBJ65359 ILF65359 IVB65359 JEX65359 JOT65359 JYP65359 KIL65359 KSH65359 LCD65359 LLZ65359 LVV65359 MFR65359 MPN65359 MZJ65359 NJF65359 NTB65359 OCX65359 OMT65359 OWP65359 PGL65359 PQH65359 QAD65359 QJZ65359 QTV65359 RDR65359 RNN65359 RXJ65359 SHF65359 SRB65359 TAX65359 TKT65359 TUP65359 UEL65359 UOH65359 UYD65359 VHZ65359 VRV65359 WBR65359 WLN65359 WVJ65359 B130895 IX130895 ST130895 ACP130895 AML130895 AWH130895 BGD130895 BPZ130895 BZV130895 CJR130895 CTN130895 DDJ130895 DNF130895 DXB130895 EGX130895 EQT130895 FAP130895 FKL130895 FUH130895 GED130895 GNZ130895 GXV130895 HHR130895 HRN130895 IBJ130895 ILF130895 IVB130895 JEX130895 JOT130895 JYP130895 KIL130895 KSH130895 LCD130895 LLZ130895 LVV130895 MFR130895 MPN130895 MZJ130895 NJF130895 NTB130895 OCX130895 OMT130895 OWP130895 PGL130895 PQH130895 QAD130895 QJZ130895 QTV130895 RDR130895 RNN130895 RXJ130895 SHF130895 SRB130895 TAX130895 TKT130895 TUP130895 UEL130895 UOH130895 UYD130895 VHZ130895 VRV130895 WBR130895 WLN130895 WVJ130895 B196431 IX196431 ST196431 ACP196431 AML196431 AWH196431 BGD196431 BPZ196431 BZV196431 CJR196431 CTN196431 DDJ196431 DNF196431 DXB196431 EGX196431 EQT196431 FAP196431 FKL196431 FUH196431 GED196431 GNZ196431 GXV196431 HHR196431 HRN196431 IBJ196431 ILF196431 IVB196431 JEX196431 JOT196431 JYP196431 KIL196431 KSH196431 LCD196431 LLZ196431 LVV196431 MFR196431 MPN196431 MZJ196431 NJF196431 NTB196431 OCX196431 OMT196431 OWP196431 PGL196431 PQH196431 QAD196431 QJZ196431 QTV196431 RDR196431 RNN196431 RXJ196431 SHF196431 SRB196431 TAX196431 TKT196431 TUP196431 UEL196431 UOH196431 UYD196431 VHZ196431 VRV196431 WBR196431 WLN196431 WVJ196431 B261967 IX261967 ST261967 ACP261967 AML261967 AWH261967 BGD261967 BPZ261967 BZV261967 CJR261967 CTN261967 DDJ261967 DNF261967 DXB261967 EGX261967 EQT261967 FAP261967 FKL261967 FUH261967 GED261967 GNZ261967 GXV261967 HHR261967 HRN261967 IBJ261967 ILF261967 IVB261967 JEX261967 JOT261967 JYP261967 KIL261967 KSH261967 LCD261967 LLZ261967 LVV261967 MFR261967 MPN261967 MZJ261967 NJF261967 NTB261967 OCX261967 OMT261967 OWP261967 PGL261967 PQH261967 QAD261967 QJZ261967 QTV261967 RDR261967 RNN261967 RXJ261967 SHF261967 SRB261967 TAX261967 TKT261967 TUP261967 UEL261967 UOH261967 UYD261967 VHZ261967 VRV261967 WBR261967 WLN261967 WVJ261967 B327503 IX327503 ST327503 ACP327503 AML327503 AWH327503 BGD327503 BPZ327503 BZV327503 CJR327503 CTN327503 DDJ327503 DNF327503 DXB327503 EGX327503 EQT327503 FAP327503 FKL327503 FUH327503 GED327503 GNZ327503 GXV327503 HHR327503 HRN327503 IBJ327503 ILF327503 IVB327503 JEX327503 JOT327503 JYP327503 KIL327503 KSH327503 LCD327503 LLZ327503 LVV327503 MFR327503 MPN327503 MZJ327503 NJF327503 NTB327503 OCX327503 OMT327503 OWP327503 PGL327503 PQH327503 QAD327503 QJZ327503 QTV327503 RDR327503 RNN327503 RXJ327503 SHF327503 SRB327503 TAX327503 TKT327503 TUP327503 UEL327503 UOH327503 UYD327503 VHZ327503 VRV327503 WBR327503 WLN327503 WVJ327503 B393039 IX393039 ST393039 ACP393039 AML393039 AWH393039 BGD393039 BPZ393039 BZV393039 CJR393039 CTN393039 DDJ393039 DNF393039 DXB393039 EGX393039 EQT393039 FAP393039 FKL393039 FUH393039 GED393039 GNZ393039 GXV393039 HHR393039 HRN393039 IBJ393039 ILF393039 IVB393039 JEX393039 JOT393039 JYP393039 KIL393039 KSH393039 LCD393039 LLZ393039 LVV393039 MFR393039 MPN393039 MZJ393039 NJF393039 NTB393039 OCX393039 OMT393039 OWP393039 PGL393039 PQH393039 QAD393039 QJZ393039 QTV393039 RDR393039 RNN393039 RXJ393039 SHF393039 SRB393039 TAX393039 TKT393039 TUP393039 UEL393039 UOH393039 UYD393039 VHZ393039 VRV393039 WBR393039 WLN393039 WVJ393039 B458575 IX458575 ST458575 ACP458575 AML458575 AWH458575 BGD458575 BPZ458575 BZV458575 CJR458575 CTN458575 DDJ458575 DNF458575 DXB458575 EGX458575 EQT458575 FAP458575 FKL458575 FUH458575 GED458575 GNZ458575 GXV458575 HHR458575 HRN458575 IBJ458575 ILF458575 IVB458575 JEX458575 JOT458575 JYP458575 KIL458575 KSH458575 LCD458575 LLZ458575 LVV458575 MFR458575 MPN458575 MZJ458575 NJF458575 NTB458575 OCX458575 OMT458575 OWP458575 PGL458575 PQH458575 QAD458575 QJZ458575 QTV458575 RDR458575 RNN458575 RXJ458575 SHF458575 SRB458575 TAX458575 TKT458575 TUP458575 UEL458575 UOH458575 UYD458575 VHZ458575 VRV458575 WBR458575 WLN458575 WVJ458575 B524111 IX524111 ST524111 ACP524111 AML524111 AWH524111 BGD524111 BPZ524111 BZV524111 CJR524111 CTN524111 DDJ524111 DNF524111 DXB524111 EGX524111 EQT524111 FAP524111 FKL524111 FUH524111 GED524111 GNZ524111 GXV524111 HHR524111 HRN524111 IBJ524111 ILF524111 IVB524111 JEX524111 JOT524111 JYP524111 KIL524111 KSH524111 LCD524111 LLZ524111 LVV524111 MFR524111 MPN524111 MZJ524111 NJF524111 NTB524111 OCX524111 OMT524111 OWP524111 PGL524111 PQH524111 QAD524111 QJZ524111 QTV524111 RDR524111 RNN524111 RXJ524111 SHF524111 SRB524111 TAX524111 TKT524111 TUP524111 UEL524111 UOH524111 UYD524111 VHZ524111 VRV524111 WBR524111 WLN524111 WVJ524111 B589647 IX589647 ST589647 ACP589647 AML589647 AWH589647 BGD589647 BPZ589647 BZV589647 CJR589647 CTN589647 DDJ589647 DNF589647 DXB589647 EGX589647 EQT589647 FAP589647 FKL589647 FUH589647 GED589647 GNZ589647 GXV589647 HHR589647 HRN589647 IBJ589647 ILF589647 IVB589647 JEX589647 JOT589647 JYP589647 KIL589647 KSH589647 LCD589647 LLZ589647 LVV589647 MFR589647 MPN589647 MZJ589647 NJF589647 NTB589647 OCX589647 OMT589647 OWP589647 PGL589647 PQH589647 QAD589647 QJZ589647 QTV589647 RDR589647 RNN589647 RXJ589647 SHF589647 SRB589647 TAX589647 TKT589647 TUP589647 UEL589647 UOH589647 UYD589647 VHZ589647 VRV589647 WBR589647 WLN589647 WVJ589647 B655183 IX655183 ST655183 ACP655183 AML655183 AWH655183 BGD655183 BPZ655183 BZV655183 CJR655183 CTN655183 DDJ655183 DNF655183 DXB655183 EGX655183 EQT655183 FAP655183 FKL655183 FUH655183 GED655183 GNZ655183 GXV655183 HHR655183 HRN655183 IBJ655183 ILF655183 IVB655183 JEX655183 JOT655183 JYP655183 KIL655183 KSH655183 LCD655183 LLZ655183 LVV655183 MFR655183 MPN655183 MZJ655183 NJF655183 NTB655183 OCX655183 OMT655183 OWP655183 PGL655183 PQH655183 QAD655183 QJZ655183 QTV655183 RDR655183 RNN655183 RXJ655183 SHF655183 SRB655183 TAX655183 TKT655183 TUP655183 UEL655183 UOH655183 UYD655183 VHZ655183 VRV655183 WBR655183 WLN655183 WVJ655183 B720719 IX720719 ST720719 ACP720719 AML720719 AWH720719 BGD720719 BPZ720719 BZV720719 CJR720719 CTN720719 DDJ720719 DNF720719 DXB720719 EGX720719 EQT720719 FAP720719 FKL720719 FUH720719 GED720719 GNZ720719 GXV720719 HHR720719 HRN720719 IBJ720719 ILF720719 IVB720719 JEX720719 JOT720719 JYP720719 KIL720719 KSH720719 LCD720719 LLZ720719 LVV720719 MFR720719 MPN720719 MZJ720719 NJF720719 NTB720719 OCX720719 OMT720719 OWP720719 PGL720719 PQH720719 QAD720719 QJZ720719 QTV720719 RDR720719 RNN720719 RXJ720719 SHF720719 SRB720719 TAX720719 TKT720719 TUP720719 UEL720719 UOH720719 UYD720719 VHZ720719 VRV720719 WBR720719 WLN720719 WVJ720719 B786255 IX786255 ST786255 ACP786255 AML786255 AWH786255 BGD786255 BPZ786255 BZV786255 CJR786255 CTN786255 DDJ786255 DNF786255 DXB786255 EGX786255 EQT786255 FAP786255 FKL786255 FUH786255 GED786255 GNZ786255 GXV786255 HHR786255 HRN786255 IBJ786255 ILF786255 IVB786255 JEX786255 JOT786255 JYP786255 KIL786255 KSH786255 LCD786255 LLZ786255 LVV786255 MFR786255 MPN786255 MZJ786255 NJF786255 NTB786255 OCX786255 OMT786255 OWP786255 PGL786255 PQH786255 QAD786255 QJZ786255 QTV786255 RDR786255 RNN786255 RXJ786255 SHF786255 SRB786255 TAX786255 TKT786255 TUP786255 UEL786255 UOH786255 UYD786255 VHZ786255 VRV786255 WBR786255 WLN786255 WVJ786255 B851791 IX851791 ST851791 ACP851791 AML851791 AWH851791 BGD851791 BPZ851791 BZV851791 CJR851791 CTN851791 DDJ851791 DNF851791 DXB851791 EGX851791 EQT851791 FAP851791 FKL851791 FUH851791 GED851791 GNZ851791 GXV851791 HHR851791 HRN851791 IBJ851791 ILF851791 IVB851791 JEX851791 JOT851791 JYP851791 KIL851791 KSH851791 LCD851791 LLZ851791 LVV851791 MFR851791 MPN851791 MZJ851791 NJF851791 NTB851791 OCX851791 OMT851791 OWP851791 PGL851791 PQH851791 QAD851791 QJZ851791 QTV851791 RDR851791 RNN851791 RXJ851791 SHF851791 SRB851791 TAX851791 TKT851791 TUP851791 UEL851791 UOH851791 UYD851791 VHZ851791 VRV851791 WBR851791 WLN851791 WVJ851791 B917327 IX917327 ST917327 ACP917327 AML917327 AWH917327 BGD917327 BPZ917327 BZV917327 CJR917327 CTN917327 DDJ917327 DNF917327 DXB917327 EGX917327 EQT917327 FAP917327 FKL917327 FUH917327 GED917327 GNZ917327 GXV917327 HHR917327 HRN917327 IBJ917327 ILF917327 IVB917327 JEX917327 JOT917327 JYP917327 KIL917327 KSH917327 LCD917327 LLZ917327 LVV917327 MFR917327 MPN917327 MZJ917327 NJF917327 NTB917327 OCX917327 OMT917327 OWP917327 PGL917327 PQH917327 QAD917327 QJZ917327 QTV917327 RDR917327 RNN917327 RXJ917327 SHF917327 SRB917327 TAX917327 TKT917327 TUP917327 UEL917327 UOH917327 UYD917327 VHZ917327 VRV917327 WBR917327 WLN917327 WVJ917327 B982863 IX982863 ST982863 ACP982863 AML982863 AWH982863 BGD982863 BPZ982863 BZV982863 CJR982863 CTN982863 DDJ982863 DNF982863 DXB982863 EGX982863 EQT982863 FAP982863 FKL982863 FUH982863 GED982863 GNZ982863 GXV982863 HHR982863 HRN982863 IBJ982863 ILF982863 IVB982863 JEX982863 JOT982863 JYP982863 KIL982863 KSH982863 LCD982863 LLZ982863 LVV982863 MFR982863 MPN982863 MZJ982863 NJF982863 NTB982863 OCX982863 OMT982863 OWP982863 PGL982863 PQH982863 QAD982863 QJZ982863 QTV982863 RDR982863 RNN982863 RXJ982863 SHF982863 SRB982863 TAX982863 TKT982863 TUP982863 UEL982863 UOH982863 UYD982863 VHZ982863 VRV982863 WBR982863 WLN982863 WVJ982863 B65397 IX65397 ST65397 ACP65397 AML65397 AWH65397 BGD65397 BPZ65397 BZV65397 CJR65397 CTN65397 DDJ65397 DNF65397 DXB65397 EGX65397 EQT65397 FAP65397 FKL65397 FUH65397 GED65397 GNZ65397 GXV65397 HHR65397 HRN65397 IBJ65397 ILF65397 IVB65397 JEX65397 JOT65397 JYP65397 KIL65397 KSH65397 LCD65397 LLZ65397 LVV65397 MFR65397 MPN65397 MZJ65397 NJF65397 NTB65397 OCX65397 OMT65397 OWP65397 PGL65397 PQH65397 QAD65397 QJZ65397 QTV65397 RDR65397 RNN65397 RXJ65397 SHF65397 SRB65397 TAX65397 TKT65397 TUP65397 UEL65397 UOH65397 UYD65397 VHZ65397 VRV65397 WBR65397 WLN65397 WVJ65397 B130933 IX130933 ST130933 ACP130933 AML130933 AWH130933 BGD130933 BPZ130933 BZV130933 CJR130933 CTN130933 DDJ130933 DNF130933 DXB130933 EGX130933 EQT130933 FAP130933 FKL130933 FUH130933 GED130933 GNZ130933 GXV130933 HHR130933 HRN130933 IBJ130933 ILF130933 IVB130933 JEX130933 JOT130933 JYP130933 KIL130933 KSH130933 LCD130933 LLZ130933 LVV130933 MFR130933 MPN130933 MZJ130933 NJF130933 NTB130933 OCX130933 OMT130933 OWP130933 PGL130933 PQH130933 QAD130933 QJZ130933 QTV130933 RDR130933 RNN130933 RXJ130933 SHF130933 SRB130933 TAX130933 TKT130933 TUP130933 UEL130933 UOH130933 UYD130933 VHZ130933 VRV130933 WBR130933 WLN130933 WVJ130933 B196469 IX196469 ST196469 ACP196469 AML196469 AWH196469 BGD196469 BPZ196469 BZV196469 CJR196469 CTN196469 DDJ196469 DNF196469 DXB196469 EGX196469 EQT196469 FAP196469 FKL196469 FUH196469 GED196469 GNZ196469 GXV196469 HHR196469 HRN196469 IBJ196469 ILF196469 IVB196469 JEX196469 JOT196469 JYP196469 KIL196469 KSH196469 LCD196469 LLZ196469 LVV196469 MFR196469 MPN196469 MZJ196469 NJF196469 NTB196469 OCX196469 OMT196469 OWP196469 PGL196469 PQH196469 QAD196469 QJZ196469 QTV196469 RDR196469 RNN196469 RXJ196469 SHF196469 SRB196469 TAX196469 TKT196469 TUP196469 UEL196469 UOH196469 UYD196469 VHZ196469 VRV196469 WBR196469 WLN196469 WVJ196469 B262005 IX262005 ST262005 ACP262005 AML262005 AWH262005 BGD262005 BPZ262005 BZV262005 CJR262005 CTN262005 DDJ262005 DNF262005 DXB262005 EGX262005 EQT262005 FAP262005 FKL262005 FUH262005 GED262005 GNZ262005 GXV262005 HHR262005 HRN262005 IBJ262005 ILF262005 IVB262005 JEX262005 JOT262005 JYP262005 KIL262005 KSH262005 LCD262005 LLZ262005 LVV262005 MFR262005 MPN262005 MZJ262005 NJF262005 NTB262005 OCX262005 OMT262005 OWP262005 PGL262005 PQH262005 QAD262005 QJZ262005 QTV262005 RDR262005 RNN262005 RXJ262005 SHF262005 SRB262005 TAX262005 TKT262005 TUP262005 UEL262005 UOH262005 UYD262005 VHZ262005 VRV262005 WBR262005 WLN262005 WVJ262005 B327541 IX327541 ST327541 ACP327541 AML327541 AWH327541 BGD327541 BPZ327541 BZV327541 CJR327541 CTN327541 DDJ327541 DNF327541 DXB327541 EGX327541 EQT327541 FAP327541 FKL327541 FUH327541 GED327541 GNZ327541 GXV327541 HHR327541 HRN327541 IBJ327541 ILF327541 IVB327541 JEX327541 JOT327541 JYP327541 KIL327541 KSH327541 LCD327541 LLZ327541 LVV327541 MFR327541 MPN327541 MZJ327541 NJF327541 NTB327541 OCX327541 OMT327541 OWP327541 PGL327541 PQH327541 QAD327541 QJZ327541 QTV327541 RDR327541 RNN327541 RXJ327541 SHF327541 SRB327541 TAX327541 TKT327541 TUP327541 UEL327541 UOH327541 UYD327541 VHZ327541 VRV327541 WBR327541 WLN327541 WVJ327541 B393077 IX393077 ST393077 ACP393077 AML393077 AWH393077 BGD393077 BPZ393077 BZV393077 CJR393077 CTN393077 DDJ393077 DNF393077 DXB393077 EGX393077 EQT393077 FAP393077 FKL393077 FUH393077 GED393077 GNZ393077 GXV393077 HHR393077 HRN393077 IBJ393077 ILF393077 IVB393077 JEX393077 JOT393077 JYP393077 KIL393077 KSH393077 LCD393077 LLZ393077 LVV393077 MFR393077 MPN393077 MZJ393077 NJF393077 NTB393077 OCX393077 OMT393077 OWP393077 PGL393077 PQH393077 QAD393077 QJZ393077 QTV393077 RDR393077 RNN393077 RXJ393077 SHF393077 SRB393077 TAX393077 TKT393077 TUP393077 UEL393077 UOH393077 UYD393077 VHZ393077 VRV393077 WBR393077 WLN393077 WVJ393077 B458613 IX458613 ST458613 ACP458613 AML458613 AWH458613 BGD458613 BPZ458613 BZV458613 CJR458613 CTN458613 DDJ458613 DNF458613 DXB458613 EGX458613 EQT458613 FAP458613 FKL458613 FUH458613 GED458613 GNZ458613 GXV458613 HHR458613 HRN458613 IBJ458613 ILF458613 IVB458613 JEX458613 JOT458613 JYP458613 KIL458613 KSH458613 LCD458613 LLZ458613 LVV458613 MFR458613 MPN458613 MZJ458613 NJF458613 NTB458613 OCX458613 OMT458613 OWP458613 PGL458613 PQH458613 QAD458613 QJZ458613 QTV458613 RDR458613 RNN458613 RXJ458613 SHF458613 SRB458613 TAX458613 TKT458613 TUP458613 UEL458613 UOH458613 UYD458613 VHZ458613 VRV458613 WBR458613 WLN458613 WVJ458613 B524149 IX524149 ST524149 ACP524149 AML524149 AWH524149 BGD524149 BPZ524149 BZV524149 CJR524149 CTN524149 DDJ524149 DNF524149 DXB524149 EGX524149 EQT524149 FAP524149 FKL524149 FUH524149 GED524149 GNZ524149 GXV524149 HHR524149 HRN524149 IBJ524149 ILF524149 IVB524149 JEX524149 JOT524149 JYP524149 KIL524149 KSH524149 LCD524149 LLZ524149 LVV524149 MFR524149 MPN524149 MZJ524149 NJF524149 NTB524149 OCX524149 OMT524149 OWP524149 PGL524149 PQH524149 QAD524149 QJZ524149 QTV524149 RDR524149 RNN524149 RXJ524149 SHF524149 SRB524149 TAX524149 TKT524149 TUP524149 UEL524149 UOH524149 UYD524149 VHZ524149 VRV524149 WBR524149 WLN524149 WVJ524149 B589685 IX589685 ST589685 ACP589685 AML589685 AWH589685 BGD589685 BPZ589685 BZV589685 CJR589685 CTN589685 DDJ589685 DNF589685 DXB589685 EGX589685 EQT589685 FAP589685 FKL589685 FUH589685 GED589685 GNZ589685 GXV589685 HHR589685 HRN589685 IBJ589685 ILF589685 IVB589685 JEX589685 JOT589685 JYP589685 KIL589685 KSH589685 LCD589685 LLZ589685 LVV589685 MFR589685 MPN589685 MZJ589685 NJF589685 NTB589685 OCX589685 OMT589685 OWP589685 PGL589685 PQH589685 QAD589685 QJZ589685 QTV589685 RDR589685 RNN589685 RXJ589685 SHF589685 SRB589685 TAX589685 TKT589685 TUP589685 UEL589685 UOH589685 UYD589685 VHZ589685 VRV589685 WBR589685 WLN589685 WVJ589685 B655221 IX655221 ST655221 ACP655221 AML655221 AWH655221 BGD655221 BPZ655221 BZV655221 CJR655221 CTN655221 DDJ655221 DNF655221 DXB655221 EGX655221 EQT655221 FAP655221 FKL655221 FUH655221 GED655221 GNZ655221 GXV655221 HHR655221 HRN655221 IBJ655221 ILF655221 IVB655221 JEX655221 JOT655221 JYP655221 KIL655221 KSH655221 LCD655221 LLZ655221 LVV655221 MFR655221 MPN655221 MZJ655221 NJF655221 NTB655221 OCX655221 OMT655221 OWP655221 PGL655221 PQH655221 QAD655221 QJZ655221 QTV655221 RDR655221 RNN655221 RXJ655221 SHF655221 SRB655221 TAX655221 TKT655221 TUP655221 UEL655221 UOH655221 UYD655221 VHZ655221 VRV655221 WBR655221 WLN655221 WVJ655221 B720757 IX720757 ST720757 ACP720757 AML720757 AWH720757 BGD720757 BPZ720757 BZV720757 CJR720757 CTN720757 DDJ720757 DNF720757 DXB720757 EGX720757 EQT720757 FAP720757 FKL720757 FUH720757 GED720757 GNZ720757 GXV720757 HHR720757 HRN720757 IBJ720757 ILF720757 IVB720757 JEX720757 JOT720757 JYP720757 KIL720757 KSH720757 LCD720757 LLZ720757 LVV720757 MFR720757 MPN720757 MZJ720757 NJF720757 NTB720757 OCX720757 OMT720757 OWP720757 PGL720757 PQH720757 QAD720757 QJZ720757 QTV720757 RDR720757 RNN720757 RXJ720757 SHF720757 SRB720757 TAX720757 TKT720757 TUP720757 UEL720757 UOH720757 UYD720757 VHZ720757 VRV720757 WBR720757 WLN720757 WVJ720757 B786293 IX786293 ST786293 ACP786293 AML786293 AWH786293 BGD786293 BPZ786293 BZV786293 CJR786293 CTN786293 DDJ786293 DNF786293 DXB786293 EGX786293 EQT786293 FAP786293 FKL786293 FUH786293 GED786293 GNZ786293 GXV786293 HHR786293 HRN786293 IBJ786293 ILF786293 IVB786293 JEX786293 JOT786293 JYP786293 KIL786293 KSH786293 LCD786293 LLZ786293 LVV786293 MFR786293 MPN786293 MZJ786293 NJF786293 NTB786293 OCX786293 OMT786293 OWP786293 PGL786293 PQH786293 QAD786293 QJZ786293 QTV786293 RDR786293 RNN786293 RXJ786293 SHF786293 SRB786293 TAX786293 TKT786293 TUP786293 UEL786293 UOH786293 UYD786293 VHZ786293 VRV786293 WBR786293 WLN786293 WVJ786293 B851829 IX851829 ST851829 ACP851829 AML851829 AWH851829 BGD851829 BPZ851829 BZV851829 CJR851829 CTN851829 DDJ851829 DNF851829 DXB851829 EGX851829 EQT851829 FAP851829 FKL851829 FUH851829 GED851829 GNZ851829 GXV851829 HHR851829 HRN851829 IBJ851829 ILF851829 IVB851829 JEX851829 JOT851829 JYP851829 KIL851829 KSH851829 LCD851829 LLZ851829 LVV851829 MFR851829 MPN851829 MZJ851829 NJF851829 NTB851829 OCX851829 OMT851829 OWP851829 PGL851829 PQH851829 QAD851829 QJZ851829 QTV851829 RDR851829 RNN851829 RXJ851829 SHF851829 SRB851829 TAX851829 TKT851829 TUP851829 UEL851829 UOH851829 UYD851829 VHZ851829 VRV851829 WBR851829 WLN851829 WVJ851829 B917365 IX917365 ST917365 ACP917365 AML917365 AWH917365 BGD917365 BPZ917365 BZV917365 CJR917365 CTN917365 DDJ917365 DNF917365 DXB917365 EGX917365 EQT917365 FAP917365 FKL917365 FUH917365 GED917365 GNZ917365 GXV917365 HHR917365 HRN917365 IBJ917365 ILF917365 IVB917365 JEX917365 JOT917365 JYP917365 KIL917365 KSH917365 LCD917365 LLZ917365 LVV917365 MFR917365 MPN917365 MZJ917365 NJF917365 NTB917365 OCX917365 OMT917365 OWP917365 PGL917365 PQH917365 QAD917365 QJZ917365 QTV917365 RDR917365 RNN917365 RXJ917365 SHF917365 SRB917365 TAX917365 TKT917365 TUP917365 UEL917365 UOH917365 UYD917365 VHZ917365 VRV917365 WBR917365 WLN917365 WVJ917365 B982901 IX982901 ST982901 ACP982901 AML982901 AWH982901 BGD982901 BPZ982901 BZV982901 CJR982901 CTN982901 DDJ982901 DNF982901 DXB982901 EGX982901 EQT982901 FAP982901 FKL982901 FUH982901 GED982901 GNZ982901 GXV982901 HHR982901 HRN982901 IBJ982901 ILF982901 IVB982901 JEX982901 JOT982901 JYP982901 KIL982901 KSH982901 LCD982901 LLZ982901 LVV982901 MFR982901 MPN982901 MZJ982901 NJF982901 NTB982901 OCX982901 OMT982901 OWP982901 PGL982901 PQH982901 QAD982901 QJZ982901 QTV982901 RDR982901 RNN982901 RXJ982901 SHF982901 SRB982901 TAX982901 TKT982901 TUP982901 UEL982901 UOH982901 UYD982901 VHZ982901 VRV982901 WBR982901 WLN982901 WVJ982901 B65400 IX65400 ST65400 ACP65400 AML65400 AWH65400 BGD65400 BPZ65400 BZV65400 CJR65400 CTN65400 DDJ65400 DNF65400 DXB65400 EGX65400 EQT65400 FAP65400 FKL65400 FUH65400 GED65400 GNZ65400 GXV65400 HHR65400 HRN65400 IBJ65400 ILF65400 IVB65400 JEX65400 JOT65400 JYP65400 KIL65400 KSH65400 LCD65400 LLZ65400 LVV65400 MFR65400 MPN65400 MZJ65400 NJF65400 NTB65400 OCX65400 OMT65400 OWP65400 PGL65400 PQH65400 QAD65400 QJZ65400 QTV65400 RDR65400 RNN65400 RXJ65400 SHF65400 SRB65400 TAX65400 TKT65400 TUP65400 UEL65400 UOH65400 UYD65400 VHZ65400 VRV65400 WBR65400 WLN65400 WVJ65400 B130936 IX130936 ST130936 ACP130936 AML130936 AWH130936 BGD130936 BPZ130936 BZV130936 CJR130936 CTN130936 DDJ130936 DNF130936 DXB130936 EGX130936 EQT130936 FAP130936 FKL130936 FUH130936 GED130936 GNZ130936 GXV130936 HHR130936 HRN130936 IBJ130936 ILF130936 IVB130936 JEX130936 JOT130936 JYP130936 KIL130936 KSH130936 LCD130936 LLZ130936 LVV130936 MFR130936 MPN130936 MZJ130936 NJF130936 NTB130936 OCX130936 OMT130936 OWP130936 PGL130936 PQH130936 QAD130936 QJZ130936 QTV130936 RDR130936 RNN130936 RXJ130936 SHF130936 SRB130936 TAX130936 TKT130936 TUP130936 UEL130936 UOH130936 UYD130936 VHZ130936 VRV130936 WBR130936 WLN130936 WVJ130936 B196472 IX196472 ST196472 ACP196472 AML196472 AWH196472 BGD196472 BPZ196472 BZV196472 CJR196472 CTN196472 DDJ196472 DNF196472 DXB196472 EGX196472 EQT196472 FAP196472 FKL196472 FUH196472 GED196472 GNZ196472 GXV196472 HHR196472 HRN196472 IBJ196472 ILF196472 IVB196472 JEX196472 JOT196472 JYP196472 KIL196472 KSH196472 LCD196472 LLZ196472 LVV196472 MFR196472 MPN196472 MZJ196472 NJF196472 NTB196472 OCX196472 OMT196472 OWP196472 PGL196472 PQH196472 QAD196472 QJZ196472 QTV196472 RDR196472 RNN196472 RXJ196472 SHF196472 SRB196472 TAX196472 TKT196472 TUP196472 UEL196472 UOH196472 UYD196472 VHZ196472 VRV196472 WBR196472 WLN196472 WVJ196472 B262008 IX262008 ST262008 ACP262008 AML262008 AWH262008 BGD262008 BPZ262008 BZV262008 CJR262008 CTN262008 DDJ262008 DNF262008 DXB262008 EGX262008 EQT262008 FAP262008 FKL262008 FUH262008 GED262008 GNZ262008 GXV262008 HHR262008 HRN262008 IBJ262008 ILF262008 IVB262008 JEX262008 JOT262008 JYP262008 KIL262008 KSH262008 LCD262008 LLZ262008 LVV262008 MFR262008 MPN262008 MZJ262008 NJF262008 NTB262008 OCX262008 OMT262008 OWP262008 PGL262008 PQH262008 QAD262008 QJZ262008 QTV262008 RDR262008 RNN262008 RXJ262008 SHF262008 SRB262008 TAX262008 TKT262008 TUP262008 UEL262008 UOH262008 UYD262008 VHZ262008 VRV262008 WBR262008 WLN262008 WVJ262008 B327544 IX327544 ST327544 ACP327544 AML327544 AWH327544 BGD327544 BPZ327544 BZV327544 CJR327544 CTN327544 DDJ327544 DNF327544 DXB327544 EGX327544 EQT327544 FAP327544 FKL327544 FUH327544 GED327544 GNZ327544 GXV327544 HHR327544 HRN327544 IBJ327544 ILF327544 IVB327544 JEX327544 JOT327544 JYP327544 KIL327544 KSH327544 LCD327544 LLZ327544 LVV327544 MFR327544 MPN327544 MZJ327544 NJF327544 NTB327544 OCX327544 OMT327544 OWP327544 PGL327544 PQH327544 QAD327544 QJZ327544 QTV327544 RDR327544 RNN327544 RXJ327544 SHF327544 SRB327544 TAX327544 TKT327544 TUP327544 UEL327544 UOH327544 UYD327544 VHZ327544 VRV327544 WBR327544 WLN327544 WVJ327544 B393080 IX393080 ST393080 ACP393080 AML393080 AWH393080 BGD393080 BPZ393080 BZV393080 CJR393080 CTN393080 DDJ393080 DNF393080 DXB393080 EGX393080 EQT393080 FAP393080 FKL393080 FUH393080 GED393080 GNZ393080 GXV393080 HHR393080 HRN393080 IBJ393080 ILF393080 IVB393080 JEX393080 JOT393080 JYP393080 KIL393080 KSH393080 LCD393080 LLZ393080 LVV393080 MFR393080 MPN393080 MZJ393080 NJF393080 NTB393080 OCX393080 OMT393080 OWP393080 PGL393080 PQH393080 QAD393080 QJZ393080 QTV393080 RDR393080 RNN393080 RXJ393080 SHF393080 SRB393080 TAX393080 TKT393080 TUP393080 UEL393080 UOH393080 UYD393080 VHZ393080 VRV393080 WBR393080 WLN393080 WVJ393080 B458616 IX458616 ST458616 ACP458616 AML458616 AWH458616 BGD458616 BPZ458616 BZV458616 CJR458616 CTN458616 DDJ458616 DNF458616 DXB458616 EGX458616 EQT458616 FAP458616 FKL458616 FUH458616 GED458616 GNZ458616 GXV458616 HHR458616 HRN458616 IBJ458616 ILF458616 IVB458616 JEX458616 JOT458616 JYP458616 KIL458616 KSH458616 LCD458616 LLZ458616 LVV458616 MFR458616 MPN458616 MZJ458616 NJF458616 NTB458616 OCX458616 OMT458616 OWP458616 PGL458616 PQH458616 QAD458616 QJZ458616 QTV458616 RDR458616 RNN458616 RXJ458616 SHF458616 SRB458616 TAX458616 TKT458616 TUP458616 UEL458616 UOH458616 UYD458616 VHZ458616 VRV458616 WBR458616 WLN458616 WVJ458616 B524152 IX524152 ST524152 ACP524152 AML524152 AWH524152 BGD524152 BPZ524152 BZV524152 CJR524152 CTN524152 DDJ524152 DNF524152 DXB524152 EGX524152 EQT524152 FAP524152 FKL524152 FUH524152 GED524152 GNZ524152 GXV524152 HHR524152 HRN524152 IBJ524152 ILF524152 IVB524152 JEX524152 JOT524152 JYP524152 KIL524152 KSH524152 LCD524152 LLZ524152 LVV524152 MFR524152 MPN524152 MZJ524152 NJF524152 NTB524152 OCX524152 OMT524152 OWP524152 PGL524152 PQH524152 QAD524152 QJZ524152 QTV524152 RDR524152 RNN524152 RXJ524152 SHF524152 SRB524152 TAX524152 TKT524152 TUP524152 UEL524152 UOH524152 UYD524152 VHZ524152 VRV524152 WBR524152 WLN524152 WVJ524152 B589688 IX589688 ST589688 ACP589688 AML589688 AWH589688 BGD589688 BPZ589688 BZV589688 CJR589688 CTN589688 DDJ589688 DNF589688 DXB589688 EGX589688 EQT589688 FAP589688 FKL589688 FUH589688 GED589688 GNZ589688 GXV589688 HHR589688 HRN589688 IBJ589688 ILF589688 IVB589688 JEX589688 JOT589688 JYP589688 KIL589688 KSH589688 LCD589688 LLZ589688 LVV589688 MFR589688 MPN589688 MZJ589688 NJF589688 NTB589688 OCX589688 OMT589688 OWP589688 PGL589688 PQH589688 QAD589688 QJZ589688 QTV589688 RDR589688 RNN589688 RXJ589688 SHF589688 SRB589688 TAX589688 TKT589688 TUP589688 UEL589688 UOH589688 UYD589688 VHZ589688 VRV589688 WBR589688 WLN589688 WVJ589688 B655224 IX655224 ST655224 ACP655224 AML655224 AWH655224 BGD655224 BPZ655224 BZV655224 CJR655224 CTN655224 DDJ655224 DNF655224 DXB655224 EGX655224 EQT655224 FAP655224 FKL655224 FUH655224 GED655224 GNZ655224 GXV655224 HHR655224 HRN655224 IBJ655224 ILF655224 IVB655224 JEX655224 JOT655224 JYP655224 KIL655224 KSH655224 LCD655224 LLZ655224 LVV655224 MFR655224 MPN655224 MZJ655224 NJF655224 NTB655224 OCX655224 OMT655224 OWP655224 PGL655224 PQH655224 QAD655224 QJZ655224 QTV655224 RDR655224 RNN655224 RXJ655224 SHF655224 SRB655224 TAX655224 TKT655224 TUP655224 UEL655224 UOH655224 UYD655224 VHZ655224 VRV655224 WBR655224 WLN655224 WVJ655224 B720760 IX720760 ST720760 ACP720760 AML720760 AWH720760 BGD720760 BPZ720760 BZV720760 CJR720760 CTN720760 DDJ720760 DNF720760 DXB720760 EGX720760 EQT720760 FAP720760 FKL720760 FUH720760 GED720760 GNZ720760 GXV720760 HHR720760 HRN720760 IBJ720760 ILF720760 IVB720760 JEX720760 JOT720760 JYP720760 KIL720760 KSH720760 LCD720760 LLZ720760 LVV720760 MFR720760 MPN720760 MZJ720760 NJF720760 NTB720760 OCX720760 OMT720760 OWP720760 PGL720760 PQH720760 QAD720760 QJZ720760 QTV720760 RDR720760 RNN720760 RXJ720760 SHF720760 SRB720760 TAX720760 TKT720760 TUP720760 UEL720760 UOH720760 UYD720760 VHZ720760 VRV720760 WBR720760 WLN720760 WVJ720760 B786296 IX786296 ST786296 ACP786296 AML786296 AWH786296 BGD786296 BPZ786296 BZV786296 CJR786296 CTN786296 DDJ786296 DNF786296 DXB786296 EGX786296 EQT786296 FAP786296 FKL786296 FUH786296 GED786296 GNZ786296 GXV786296 HHR786296 HRN786296 IBJ786296 ILF786296 IVB786296 JEX786296 JOT786296 JYP786296 KIL786296 KSH786296 LCD786296 LLZ786296 LVV786296 MFR786296 MPN786296 MZJ786296 NJF786296 NTB786296 OCX786296 OMT786296 OWP786296 PGL786296 PQH786296 QAD786296 QJZ786296 QTV786296 RDR786296 RNN786296 RXJ786296 SHF786296 SRB786296 TAX786296 TKT786296 TUP786296 UEL786296 UOH786296 UYD786296 VHZ786296 VRV786296 WBR786296 WLN786296 WVJ786296 B851832 IX851832 ST851832 ACP851832 AML851832 AWH851832 BGD851832 BPZ851832 BZV851832 CJR851832 CTN851832 DDJ851832 DNF851832 DXB851832 EGX851832 EQT851832 FAP851832 FKL851832 FUH851832 GED851832 GNZ851832 GXV851832 HHR851832 HRN851832 IBJ851832 ILF851832 IVB851832 JEX851832 JOT851832 JYP851832 KIL851832 KSH851832 LCD851832 LLZ851832 LVV851832 MFR851832 MPN851832 MZJ851832 NJF851832 NTB851832 OCX851832 OMT851832 OWP851832 PGL851832 PQH851832 QAD851832 QJZ851832 QTV851832 RDR851832 RNN851832 RXJ851832 SHF851832 SRB851832 TAX851832 TKT851832 TUP851832 UEL851832 UOH851832 UYD851832 VHZ851832 VRV851832 WBR851832 WLN851832 WVJ851832 B917368 IX917368 ST917368 ACP917368 AML917368 AWH917368 BGD917368 BPZ917368 BZV917368 CJR917368 CTN917368 DDJ917368 DNF917368 DXB917368 EGX917368 EQT917368 FAP917368 FKL917368 FUH917368 GED917368 GNZ917368 GXV917368 HHR917368 HRN917368 IBJ917368 ILF917368 IVB917368 JEX917368 JOT917368 JYP917368 KIL917368 KSH917368 LCD917368 LLZ917368 LVV917368 MFR917368 MPN917368 MZJ917368 NJF917368 NTB917368 OCX917368 OMT917368 OWP917368 PGL917368 PQH917368 QAD917368 QJZ917368 QTV917368 RDR917368 RNN917368 RXJ917368 SHF917368 SRB917368 TAX917368 TKT917368 TUP917368 UEL917368 UOH917368 UYD917368 VHZ917368 VRV917368 WBR917368 WLN917368 WVJ917368 B982904 IX982904 ST982904 ACP982904 AML982904 AWH982904 BGD982904 BPZ982904 BZV982904 CJR982904 CTN982904 DDJ982904 DNF982904 DXB982904 EGX982904 EQT982904 FAP982904 FKL982904 FUH982904 GED982904 GNZ982904 GXV982904 HHR982904 HRN982904 IBJ982904 ILF982904 IVB982904 JEX982904 JOT982904 JYP982904 KIL982904 KSH982904 LCD982904 LLZ982904 LVV982904 MFR982904 MPN982904 MZJ982904 NJF982904 NTB982904 OCX982904 OMT982904 OWP982904 PGL982904 PQH982904 QAD982904 QJZ982904 QTV982904 RDR982904 RNN982904 RXJ982904 SHF982904 SRB982904 TAX982904 TKT982904 TUP982904 UEL982904 UOH982904 UYD982904 VHZ982904 VRV982904 WBR982904 WLN982904 WVJ982904 B65422 IX65422 ST65422 ACP65422 AML65422 AWH65422 BGD65422 BPZ65422 BZV65422 CJR65422 CTN65422 DDJ65422 DNF65422 DXB65422 EGX65422 EQT65422 FAP65422 FKL65422 FUH65422 GED65422 GNZ65422 GXV65422 HHR65422 HRN65422 IBJ65422 ILF65422 IVB65422 JEX65422 JOT65422 JYP65422 KIL65422 KSH65422 LCD65422 LLZ65422 LVV65422 MFR65422 MPN65422 MZJ65422 NJF65422 NTB65422 OCX65422 OMT65422 OWP65422 PGL65422 PQH65422 QAD65422 QJZ65422 QTV65422 RDR65422 RNN65422 RXJ65422 SHF65422 SRB65422 TAX65422 TKT65422 TUP65422 UEL65422 UOH65422 UYD65422 VHZ65422 VRV65422 WBR65422 WLN65422 WVJ65422 B130958 IX130958 ST130958 ACP130958 AML130958 AWH130958 BGD130958 BPZ130958 BZV130958 CJR130958 CTN130958 DDJ130958 DNF130958 DXB130958 EGX130958 EQT130958 FAP130958 FKL130958 FUH130958 GED130958 GNZ130958 GXV130958 HHR130958 HRN130958 IBJ130958 ILF130958 IVB130958 JEX130958 JOT130958 JYP130958 KIL130958 KSH130958 LCD130958 LLZ130958 LVV130958 MFR130958 MPN130958 MZJ130958 NJF130958 NTB130958 OCX130958 OMT130958 OWP130958 PGL130958 PQH130958 QAD130958 QJZ130958 QTV130958 RDR130958 RNN130958 RXJ130958 SHF130958 SRB130958 TAX130958 TKT130958 TUP130958 UEL130958 UOH130958 UYD130958 VHZ130958 VRV130958 WBR130958 WLN130958 WVJ130958 B196494 IX196494 ST196494 ACP196494 AML196494 AWH196494 BGD196494 BPZ196494 BZV196494 CJR196494 CTN196494 DDJ196494 DNF196494 DXB196494 EGX196494 EQT196494 FAP196494 FKL196494 FUH196494 GED196494 GNZ196494 GXV196494 HHR196494 HRN196494 IBJ196494 ILF196494 IVB196494 JEX196494 JOT196494 JYP196494 KIL196494 KSH196494 LCD196494 LLZ196494 LVV196494 MFR196494 MPN196494 MZJ196494 NJF196494 NTB196494 OCX196494 OMT196494 OWP196494 PGL196494 PQH196494 QAD196494 QJZ196494 QTV196494 RDR196494 RNN196494 RXJ196494 SHF196494 SRB196494 TAX196494 TKT196494 TUP196494 UEL196494 UOH196494 UYD196494 VHZ196494 VRV196494 WBR196494 WLN196494 WVJ196494 B262030 IX262030 ST262030 ACP262030 AML262030 AWH262030 BGD262030 BPZ262030 BZV262030 CJR262030 CTN262030 DDJ262030 DNF262030 DXB262030 EGX262030 EQT262030 FAP262030 FKL262030 FUH262030 GED262030 GNZ262030 GXV262030 HHR262030 HRN262030 IBJ262030 ILF262030 IVB262030 JEX262030 JOT262030 JYP262030 KIL262030 KSH262030 LCD262030 LLZ262030 LVV262030 MFR262030 MPN262030 MZJ262030 NJF262030 NTB262030 OCX262030 OMT262030 OWP262030 PGL262030 PQH262030 QAD262030 QJZ262030 QTV262030 RDR262030 RNN262030 RXJ262030 SHF262030 SRB262030 TAX262030 TKT262030 TUP262030 UEL262030 UOH262030 UYD262030 VHZ262030 VRV262030 WBR262030 WLN262030 WVJ262030 B327566 IX327566 ST327566 ACP327566 AML327566 AWH327566 BGD327566 BPZ327566 BZV327566 CJR327566 CTN327566 DDJ327566 DNF327566 DXB327566 EGX327566 EQT327566 FAP327566 FKL327566 FUH327566 GED327566 GNZ327566 GXV327566 HHR327566 HRN327566 IBJ327566 ILF327566 IVB327566 JEX327566 JOT327566 JYP327566 KIL327566 KSH327566 LCD327566 LLZ327566 LVV327566 MFR327566 MPN327566 MZJ327566 NJF327566 NTB327566 OCX327566 OMT327566 OWP327566 PGL327566 PQH327566 QAD327566 QJZ327566 QTV327566 RDR327566 RNN327566 RXJ327566 SHF327566 SRB327566 TAX327566 TKT327566 TUP327566 UEL327566 UOH327566 UYD327566 VHZ327566 VRV327566 WBR327566 WLN327566 WVJ327566 B393102 IX393102 ST393102 ACP393102 AML393102 AWH393102 BGD393102 BPZ393102 BZV393102 CJR393102 CTN393102 DDJ393102 DNF393102 DXB393102 EGX393102 EQT393102 FAP393102 FKL393102 FUH393102 GED393102 GNZ393102 GXV393102 HHR393102 HRN393102 IBJ393102 ILF393102 IVB393102 JEX393102 JOT393102 JYP393102 KIL393102 KSH393102 LCD393102 LLZ393102 LVV393102 MFR393102 MPN393102 MZJ393102 NJF393102 NTB393102 OCX393102 OMT393102 OWP393102 PGL393102 PQH393102 QAD393102 QJZ393102 QTV393102 RDR393102 RNN393102 RXJ393102 SHF393102 SRB393102 TAX393102 TKT393102 TUP393102 UEL393102 UOH393102 UYD393102 VHZ393102 VRV393102 WBR393102 WLN393102 WVJ393102 B458638 IX458638 ST458638 ACP458638 AML458638 AWH458638 BGD458638 BPZ458638 BZV458638 CJR458638 CTN458638 DDJ458638 DNF458638 DXB458638 EGX458638 EQT458638 FAP458638 FKL458638 FUH458638 GED458638 GNZ458638 GXV458638 HHR458638 HRN458638 IBJ458638 ILF458638 IVB458638 JEX458638 JOT458638 JYP458638 KIL458638 KSH458638 LCD458638 LLZ458638 LVV458638 MFR458638 MPN458638 MZJ458638 NJF458638 NTB458638 OCX458638 OMT458638 OWP458638 PGL458638 PQH458638 QAD458638 QJZ458638 QTV458638 RDR458638 RNN458638 RXJ458638 SHF458638 SRB458638 TAX458638 TKT458638 TUP458638 UEL458638 UOH458638 UYD458638 VHZ458638 VRV458638 WBR458638 WLN458638 WVJ458638 B524174 IX524174 ST524174 ACP524174 AML524174 AWH524174 BGD524174 BPZ524174 BZV524174 CJR524174 CTN524174 DDJ524174 DNF524174 DXB524174 EGX524174 EQT524174 FAP524174 FKL524174 FUH524174 GED524174 GNZ524174 GXV524174 HHR524174 HRN524174 IBJ524174 ILF524174 IVB524174 JEX524174 JOT524174 JYP524174 KIL524174 KSH524174 LCD524174 LLZ524174 LVV524174 MFR524174 MPN524174 MZJ524174 NJF524174 NTB524174 OCX524174 OMT524174 OWP524174 PGL524174 PQH524174 QAD524174 QJZ524174 QTV524174 RDR524174 RNN524174 RXJ524174 SHF524174 SRB524174 TAX524174 TKT524174 TUP524174 UEL524174 UOH524174 UYD524174 VHZ524174 VRV524174 WBR524174 WLN524174 WVJ524174 B589710 IX589710 ST589710 ACP589710 AML589710 AWH589710 BGD589710 BPZ589710 BZV589710 CJR589710 CTN589710 DDJ589710 DNF589710 DXB589710 EGX589710 EQT589710 FAP589710 FKL589710 FUH589710 GED589710 GNZ589710 GXV589710 HHR589710 HRN589710 IBJ589710 ILF589710 IVB589710 JEX589710 JOT589710 JYP589710 KIL589710 KSH589710 LCD589710 LLZ589710 LVV589710 MFR589710 MPN589710 MZJ589710 NJF589710 NTB589710 OCX589710 OMT589710 OWP589710 PGL589710 PQH589710 QAD589710 QJZ589710 QTV589710 RDR589710 RNN589710 RXJ589710 SHF589710 SRB589710 TAX589710 TKT589710 TUP589710 UEL589710 UOH589710 UYD589710 VHZ589710 VRV589710 WBR589710 WLN589710 WVJ589710 B655246 IX655246 ST655246 ACP655246 AML655246 AWH655246 BGD655246 BPZ655246 BZV655246 CJR655246 CTN655246 DDJ655246 DNF655246 DXB655246 EGX655246 EQT655246 FAP655246 FKL655246 FUH655246 GED655246 GNZ655246 GXV655246 HHR655246 HRN655246 IBJ655246 ILF655246 IVB655246 JEX655246 JOT655246 JYP655246 KIL655246 KSH655246 LCD655246 LLZ655246 LVV655246 MFR655246 MPN655246 MZJ655246 NJF655246 NTB655246 OCX655246 OMT655246 OWP655246 PGL655246 PQH655246 QAD655246 QJZ655246 QTV655246 RDR655246 RNN655246 RXJ655246 SHF655246 SRB655246 TAX655246 TKT655246 TUP655246 UEL655246 UOH655246 UYD655246 VHZ655246 VRV655246 WBR655246 WLN655246 WVJ655246 B720782 IX720782 ST720782 ACP720782 AML720782 AWH720782 BGD720782 BPZ720782 BZV720782 CJR720782 CTN720782 DDJ720782 DNF720782 DXB720782 EGX720782 EQT720782 FAP720782 FKL720782 FUH720782 GED720782 GNZ720782 GXV720782 HHR720782 HRN720782 IBJ720782 ILF720782 IVB720782 JEX720782 JOT720782 JYP720782 KIL720782 KSH720782 LCD720782 LLZ720782 LVV720782 MFR720782 MPN720782 MZJ720782 NJF720782 NTB720782 OCX720782 OMT720782 OWP720782 PGL720782 PQH720782 QAD720782 QJZ720782 QTV720782 RDR720782 RNN720782 RXJ720782 SHF720782 SRB720782 TAX720782 TKT720782 TUP720782 UEL720782 UOH720782 UYD720782 VHZ720782 VRV720782 WBR720782 WLN720782 WVJ720782 B786318 IX786318 ST786318 ACP786318 AML786318 AWH786318 BGD786318 BPZ786318 BZV786318 CJR786318 CTN786318 DDJ786318 DNF786318 DXB786318 EGX786318 EQT786318 FAP786318 FKL786318 FUH786318 GED786318 GNZ786318 GXV786318 HHR786318 HRN786318 IBJ786318 ILF786318 IVB786318 JEX786318 JOT786318 JYP786318 KIL786318 KSH786318 LCD786318 LLZ786318 LVV786318 MFR786318 MPN786318 MZJ786318 NJF786318 NTB786318 OCX786318 OMT786318 OWP786318 PGL786318 PQH786318 QAD786318 QJZ786318 QTV786318 RDR786318 RNN786318 RXJ786318 SHF786318 SRB786318 TAX786318 TKT786318 TUP786318 UEL786318 UOH786318 UYD786318 VHZ786318 VRV786318 WBR786318 WLN786318 WVJ786318 B851854 IX851854 ST851854 ACP851854 AML851854 AWH851854 BGD851854 BPZ851854 BZV851854 CJR851854 CTN851854 DDJ851854 DNF851854 DXB851854 EGX851854 EQT851854 FAP851854 FKL851854 FUH851854 GED851854 GNZ851854 GXV851854 HHR851854 HRN851854 IBJ851854 ILF851854 IVB851854 JEX851854 JOT851854 JYP851854 KIL851854 KSH851854 LCD851854 LLZ851854 LVV851854 MFR851854 MPN851854 MZJ851854 NJF851854 NTB851854 OCX851854 OMT851854 OWP851854 PGL851854 PQH851854 QAD851854 QJZ851854 QTV851854 RDR851854 RNN851854 RXJ851854 SHF851854 SRB851854 TAX851854 TKT851854 TUP851854 UEL851854 UOH851854 UYD851854 VHZ851854 VRV851854 WBR851854 WLN851854 WVJ851854 B917390 IX917390 ST917390 ACP917390 AML917390 AWH917390 BGD917390 BPZ917390 BZV917390 CJR917390 CTN917390 DDJ917390 DNF917390 DXB917390 EGX917390 EQT917390 FAP917390 FKL917390 FUH917390 GED917390 GNZ917390 GXV917390 HHR917390 HRN917390 IBJ917390 ILF917390 IVB917390 JEX917390 JOT917390 JYP917390 KIL917390 KSH917390 LCD917390 LLZ917390 LVV917390 MFR917390 MPN917390 MZJ917390 NJF917390 NTB917390 OCX917390 OMT917390 OWP917390 PGL917390 PQH917390 QAD917390 QJZ917390 QTV917390 RDR917390 RNN917390 RXJ917390 SHF917390 SRB917390 TAX917390 TKT917390 TUP917390 UEL917390 UOH917390 UYD917390 VHZ917390 VRV917390 WBR917390 WLN917390 WVJ917390 B982926 IX982926 ST982926 ACP982926 AML982926 AWH982926 BGD982926 BPZ982926 BZV982926 CJR982926 CTN982926 DDJ982926 DNF982926 DXB982926 EGX982926 EQT982926 FAP982926 FKL982926 FUH982926 GED982926 GNZ982926 GXV982926 HHR982926 HRN982926 IBJ982926 ILF982926 IVB982926 JEX982926 JOT982926 JYP982926 KIL982926 KSH982926 LCD982926 LLZ982926 LVV982926 MFR982926 MPN982926 MZJ982926 NJF982926 NTB982926 OCX982926 OMT982926 OWP982926 PGL982926 PQH982926 QAD982926 QJZ982926 QTV982926 RDR982926 RNN982926 RXJ982926 SHF982926 SRB982926 TAX982926 TKT982926 TUP982926 UEL982926 UOH982926 UYD982926 VHZ982926 VRV982926 WBR982926 WLN982926 WVJ982926 B65487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B131023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B196559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B262095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B327631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B393167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B458703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B524239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B589775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B655311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B720847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B786383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B851919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B917455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B982991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B65490 IX65490 ST65490 ACP65490 AML65490 AWH65490 BGD65490 BPZ65490 BZV65490 CJR65490 CTN65490 DDJ65490 DNF65490 DXB65490 EGX65490 EQT65490 FAP65490 FKL65490 FUH65490 GED65490 GNZ65490 GXV65490 HHR65490 HRN65490 IBJ65490 ILF65490 IVB65490 JEX65490 JOT65490 JYP65490 KIL65490 KSH65490 LCD65490 LLZ65490 LVV65490 MFR65490 MPN65490 MZJ65490 NJF65490 NTB65490 OCX65490 OMT65490 OWP65490 PGL65490 PQH65490 QAD65490 QJZ65490 QTV65490 RDR65490 RNN65490 RXJ65490 SHF65490 SRB65490 TAX65490 TKT65490 TUP65490 UEL65490 UOH65490 UYD65490 VHZ65490 VRV65490 WBR65490 WLN65490 WVJ65490 B131026 IX131026 ST131026 ACP131026 AML131026 AWH131026 BGD131026 BPZ131026 BZV131026 CJR131026 CTN131026 DDJ131026 DNF131026 DXB131026 EGX131026 EQT131026 FAP131026 FKL131026 FUH131026 GED131026 GNZ131026 GXV131026 HHR131026 HRN131026 IBJ131026 ILF131026 IVB131026 JEX131026 JOT131026 JYP131026 KIL131026 KSH131026 LCD131026 LLZ131026 LVV131026 MFR131026 MPN131026 MZJ131026 NJF131026 NTB131026 OCX131026 OMT131026 OWP131026 PGL131026 PQH131026 QAD131026 QJZ131026 QTV131026 RDR131026 RNN131026 RXJ131026 SHF131026 SRB131026 TAX131026 TKT131026 TUP131026 UEL131026 UOH131026 UYD131026 VHZ131026 VRV131026 WBR131026 WLN131026 WVJ131026 B196562 IX196562 ST196562 ACP196562 AML196562 AWH196562 BGD196562 BPZ196562 BZV196562 CJR196562 CTN196562 DDJ196562 DNF196562 DXB196562 EGX196562 EQT196562 FAP196562 FKL196562 FUH196562 GED196562 GNZ196562 GXV196562 HHR196562 HRN196562 IBJ196562 ILF196562 IVB196562 JEX196562 JOT196562 JYP196562 KIL196562 KSH196562 LCD196562 LLZ196562 LVV196562 MFR196562 MPN196562 MZJ196562 NJF196562 NTB196562 OCX196562 OMT196562 OWP196562 PGL196562 PQH196562 QAD196562 QJZ196562 QTV196562 RDR196562 RNN196562 RXJ196562 SHF196562 SRB196562 TAX196562 TKT196562 TUP196562 UEL196562 UOH196562 UYD196562 VHZ196562 VRV196562 WBR196562 WLN196562 WVJ196562 B262098 IX262098 ST262098 ACP262098 AML262098 AWH262098 BGD262098 BPZ262098 BZV262098 CJR262098 CTN262098 DDJ262098 DNF262098 DXB262098 EGX262098 EQT262098 FAP262098 FKL262098 FUH262098 GED262098 GNZ262098 GXV262098 HHR262098 HRN262098 IBJ262098 ILF262098 IVB262098 JEX262098 JOT262098 JYP262098 KIL262098 KSH262098 LCD262098 LLZ262098 LVV262098 MFR262098 MPN262098 MZJ262098 NJF262098 NTB262098 OCX262098 OMT262098 OWP262098 PGL262098 PQH262098 QAD262098 QJZ262098 QTV262098 RDR262098 RNN262098 RXJ262098 SHF262098 SRB262098 TAX262098 TKT262098 TUP262098 UEL262098 UOH262098 UYD262098 VHZ262098 VRV262098 WBR262098 WLN262098 WVJ262098 B327634 IX327634 ST327634 ACP327634 AML327634 AWH327634 BGD327634 BPZ327634 BZV327634 CJR327634 CTN327634 DDJ327634 DNF327634 DXB327634 EGX327634 EQT327634 FAP327634 FKL327634 FUH327634 GED327634 GNZ327634 GXV327634 HHR327634 HRN327634 IBJ327634 ILF327634 IVB327634 JEX327634 JOT327634 JYP327634 KIL327634 KSH327634 LCD327634 LLZ327634 LVV327634 MFR327634 MPN327634 MZJ327634 NJF327634 NTB327634 OCX327634 OMT327634 OWP327634 PGL327634 PQH327634 QAD327634 QJZ327634 QTV327634 RDR327634 RNN327634 RXJ327634 SHF327634 SRB327634 TAX327634 TKT327634 TUP327634 UEL327634 UOH327634 UYD327634 VHZ327634 VRV327634 WBR327634 WLN327634 WVJ327634 B393170 IX393170 ST393170 ACP393170 AML393170 AWH393170 BGD393170 BPZ393170 BZV393170 CJR393170 CTN393170 DDJ393170 DNF393170 DXB393170 EGX393170 EQT393170 FAP393170 FKL393170 FUH393170 GED393170 GNZ393170 GXV393170 HHR393170 HRN393170 IBJ393170 ILF393170 IVB393170 JEX393170 JOT393170 JYP393170 KIL393170 KSH393170 LCD393170 LLZ393170 LVV393170 MFR393170 MPN393170 MZJ393170 NJF393170 NTB393170 OCX393170 OMT393170 OWP393170 PGL393170 PQH393170 QAD393170 QJZ393170 QTV393170 RDR393170 RNN393170 RXJ393170 SHF393170 SRB393170 TAX393170 TKT393170 TUP393170 UEL393170 UOH393170 UYD393170 VHZ393170 VRV393170 WBR393170 WLN393170 WVJ393170 B458706 IX458706 ST458706 ACP458706 AML458706 AWH458706 BGD458706 BPZ458706 BZV458706 CJR458706 CTN458706 DDJ458706 DNF458706 DXB458706 EGX458706 EQT458706 FAP458706 FKL458706 FUH458706 GED458706 GNZ458706 GXV458706 HHR458706 HRN458706 IBJ458706 ILF458706 IVB458706 JEX458706 JOT458706 JYP458706 KIL458706 KSH458706 LCD458706 LLZ458706 LVV458706 MFR458706 MPN458706 MZJ458706 NJF458706 NTB458706 OCX458706 OMT458706 OWP458706 PGL458706 PQH458706 QAD458706 QJZ458706 QTV458706 RDR458706 RNN458706 RXJ458706 SHF458706 SRB458706 TAX458706 TKT458706 TUP458706 UEL458706 UOH458706 UYD458706 VHZ458706 VRV458706 WBR458706 WLN458706 WVJ458706 B524242 IX524242 ST524242 ACP524242 AML524242 AWH524242 BGD524242 BPZ524242 BZV524242 CJR524242 CTN524242 DDJ524242 DNF524242 DXB524242 EGX524242 EQT524242 FAP524242 FKL524242 FUH524242 GED524242 GNZ524242 GXV524242 HHR524242 HRN524242 IBJ524242 ILF524242 IVB524242 JEX524242 JOT524242 JYP524242 KIL524242 KSH524242 LCD524242 LLZ524242 LVV524242 MFR524242 MPN524242 MZJ524242 NJF524242 NTB524242 OCX524242 OMT524242 OWP524242 PGL524242 PQH524242 QAD524242 QJZ524242 QTV524242 RDR524242 RNN524242 RXJ524242 SHF524242 SRB524242 TAX524242 TKT524242 TUP524242 UEL524242 UOH524242 UYD524242 VHZ524242 VRV524242 WBR524242 WLN524242 WVJ524242 B589778 IX589778 ST589778 ACP589778 AML589778 AWH589778 BGD589778 BPZ589778 BZV589778 CJR589778 CTN589778 DDJ589778 DNF589778 DXB589778 EGX589778 EQT589778 FAP589778 FKL589778 FUH589778 GED589778 GNZ589778 GXV589778 HHR589778 HRN589778 IBJ589778 ILF589778 IVB589778 JEX589778 JOT589778 JYP589778 KIL589778 KSH589778 LCD589778 LLZ589778 LVV589778 MFR589778 MPN589778 MZJ589778 NJF589778 NTB589778 OCX589778 OMT589778 OWP589778 PGL589778 PQH589778 QAD589778 QJZ589778 QTV589778 RDR589778 RNN589778 RXJ589778 SHF589778 SRB589778 TAX589778 TKT589778 TUP589778 UEL589778 UOH589778 UYD589778 VHZ589778 VRV589778 WBR589778 WLN589778 WVJ589778 B655314 IX655314 ST655314 ACP655314 AML655314 AWH655314 BGD655314 BPZ655314 BZV655314 CJR655314 CTN655314 DDJ655314 DNF655314 DXB655314 EGX655314 EQT655314 FAP655314 FKL655314 FUH655314 GED655314 GNZ655314 GXV655314 HHR655314 HRN655314 IBJ655314 ILF655314 IVB655314 JEX655314 JOT655314 JYP655314 KIL655314 KSH655314 LCD655314 LLZ655314 LVV655314 MFR655314 MPN655314 MZJ655314 NJF655314 NTB655314 OCX655314 OMT655314 OWP655314 PGL655314 PQH655314 QAD655314 QJZ655314 QTV655314 RDR655314 RNN655314 RXJ655314 SHF655314 SRB655314 TAX655314 TKT655314 TUP655314 UEL655314 UOH655314 UYD655314 VHZ655314 VRV655314 WBR655314 WLN655314 WVJ655314 B720850 IX720850 ST720850 ACP720850 AML720850 AWH720850 BGD720850 BPZ720850 BZV720850 CJR720850 CTN720850 DDJ720850 DNF720850 DXB720850 EGX720850 EQT720850 FAP720850 FKL720850 FUH720850 GED720850 GNZ720850 GXV720850 HHR720850 HRN720850 IBJ720850 ILF720850 IVB720850 JEX720850 JOT720850 JYP720850 KIL720850 KSH720850 LCD720850 LLZ720850 LVV720850 MFR720850 MPN720850 MZJ720850 NJF720850 NTB720850 OCX720850 OMT720850 OWP720850 PGL720850 PQH720850 QAD720850 QJZ720850 QTV720850 RDR720850 RNN720850 RXJ720850 SHF720850 SRB720850 TAX720850 TKT720850 TUP720850 UEL720850 UOH720850 UYD720850 VHZ720850 VRV720850 WBR720850 WLN720850 WVJ720850 B786386 IX786386 ST786386 ACP786386 AML786386 AWH786386 BGD786386 BPZ786386 BZV786386 CJR786386 CTN786386 DDJ786386 DNF786386 DXB786386 EGX786386 EQT786386 FAP786386 FKL786386 FUH786386 GED786386 GNZ786386 GXV786386 HHR786386 HRN786386 IBJ786386 ILF786386 IVB786386 JEX786386 JOT786386 JYP786386 KIL786386 KSH786386 LCD786386 LLZ786386 LVV786386 MFR786386 MPN786386 MZJ786386 NJF786386 NTB786386 OCX786386 OMT786386 OWP786386 PGL786386 PQH786386 QAD786386 QJZ786386 QTV786386 RDR786386 RNN786386 RXJ786386 SHF786386 SRB786386 TAX786386 TKT786386 TUP786386 UEL786386 UOH786386 UYD786386 VHZ786386 VRV786386 WBR786386 WLN786386 WVJ786386 B851922 IX851922 ST851922 ACP851922 AML851922 AWH851922 BGD851922 BPZ851922 BZV851922 CJR851922 CTN851922 DDJ851922 DNF851922 DXB851922 EGX851922 EQT851922 FAP851922 FKL851922 FUH851922 GED851922 GNZ851922 GXV851922 HHR851922 HRN851922 IBJ851922 ILF851922 IVB851922 JEX851922 JOT851922 JYP851922 KIL851922 KSH851922 LCD851922 LLZ851922 LVV851922 MFR851922 MPN851922 MZJ851922 NJF851922 NTB851922 OCX851922 OMT851922 OWP851922 PGL851922 PQH851922 QAD851922 QJZ851922 QTV851922 RDR851922 RNN851922 RXJ851922 SHF851922 SRB851922 TAX851922 TKT851922 TUP851922 UEL851922 UOH851922 UYD851922 VHZ851922 VRV851922 WBR851922 WLN851922 WVJ851922 B917458 IX917458 ST917458 ACP917458 AML917458 AWH917458 BGD917458 BPZ917458 BZV917458 CJR917458 CTN917458 DDJ917458 DNF917458 DXB917458 EGX917458 EQT917458 FAP917458 FKL917458 FUH917458 GED917458 GNZ917458 GXV917458 HHR917458 HRN917458 IBJ917458 ILF917458 IVB917458 JEX917458 JOT917458 JYP917458 KIL917458 KSH917458 LCD917458 LLZ917458 LVV917458 MFR917458 MPN917458 MZJ917458 NJF917458 NTB917458 OCX917458 OMT917458 OWP917458 PGL917458 PQH917458 QAD917458 QJZ917458 QTV917458 RDR917458 RNN917458 RXJ917458 SHF917458 SRB917458 TAX917458 TKT917458 TUP917458 UEL917458 UOH917458 UYD917458 VHZ917458 VRV917458 WBR917458 WLN917458 WVJ917458 B982994 IX982994 ST982994 ACP982994 AML982994 AWH982994 BGD982994 BPZ982994 BZV982994 CJR982994 CTN982994 DDJ982994 DNF982994 DXB982994 EGX982994 EQT982994 FAP982994 FKL982994 FUH982994 GED982994 GNZ982994 GXV982994 HHR982994 HRN982994 IBJ982994 ILF982994 IVB982994 JEX982994 JOT982994 JYP982994 KIL982994 KSH982994 LCD982994 LLZ982994 LVV982994 MFR982994 MPN982994 MZJ982994 NJF982994 NTB982994 OCX982994 OMT982994 OWP982994 PGL982994 PQH982994 QAD982994 QJZ982994 QTV982994 RDR982994 RNN982994 RXJ982994 SHF982994 SRB982994 TAX982994 TKT982994 TUP982994 UEL982994 UOH982994 UYD982994 VHZ982994 VRV982994 WBR982994 WLN982994 WVJ982994 B65493 IX65493 ST65493 ACP65493 AML65493 AWH65493 BGD65493 BPZ65493 BZV65493 CJR65493 CTN65493 DDJ65493 DNF65493 DXB65493 EGX65493 EQT65493 FAP65493 FKL65493 FUH65493 GED65493 GNZ65493 GXV65493 HHR65493 HRN65493 IBJ65493 ILF65493 IVB65493 JEX65493 JOT65493 JYP65493 KIL65493 KSH65493 LCD65493 LLZ65493 LVV65493 MFR65493 MPN65493 MZJ65493 NJF65493 NTB65493 OCX65493 OMT65493 OWP65493 PGL65493 PQH65493 QAD65493 QJZ65493 QTV65493 RDR65493 RNN65493 RXJ65493 SHF65493 SRB65493 TAX65493 TKT65493 TUP65493 UEL65493 UOH65493 UYD65493 VHZ65493 VRV65493 WBR65493 WLN65493 WVJ65493 B131029 IX131029 ST131029 ACP131029 AML131029 AWH131029 BGD131029 BPZ131029 BZV131029 CJR131029 CTN131029 DDJ131029 DNF131029 DXB131029 EGX131029 EQT131029 FAP131029 FKL131029 FUH131029 GED131029 GNZ131029 GXV131029 HHR131029 HRN131029 IBJ131029 ILF131029 IVB131029 JEX131029 JOT131029 JYP131029 KIL131029 KSH131029 LCD131029 LLZ131029 LVV131029 MFR131029 MPN131029 MZJ131029 NJF131029 NTB131029 OCX131029 OMT131029 OWP131029 PGL131029 PQH131029 QAD131029 QJZ131029 QTV131029 RDR131029 RNN131029 RXJ131029 SHF131029 SRB131029 TAX131029 TKT131029 TUP131029 UEL131029 UOH131029 UYD131029 VHZ131029 VRV131029 WBR131029 WLN131029 WVJ131029 B196565 IX196565 ST196565 ACP196565 AML196565 AWH196565 BGD196565 BPZ196565 BZV196565 CJR196565 CTN196565 DDJ196565 DNF196565 DXB196565 EGX196565 EQT196565 FAP196565 FKL196565 FUH196565 GED196565 GNZ196565 GXV196565 HHR196565 HRN196565 IBJ196565 ILF196565 IVB196565 JEX196565 JOT196565 JYP196565 KIL196565 KSH196565 LCD196565 LLZ196565 LVV196565 MFR196565 MPN196565 MZJ196565 NJF196565 NTB196565 OCX196565 OMT196565 OWP196565 PGL196565 PQH196565 QAD196565 QJZ196565 QTV196565 RDR196565 RNN196565 RXJ196565 SHF196565 SRB196565 TAX196565 TKT196565 TUP196565 UEL196565 UOH196565 UYD196565 VHZ196565 VRV196565 WBR196565 WLN196565 WVJ196565 B262101 IX262101 ST262101 ACP262101 AML262101 AWH262101 BGD262101 BPZ262101 BZV262101 CJR262101 CTN262101 DDJ262101 DNF262101 DXB262101 EGX262101 EQT262101 FAP262101 FKL262101 FUH262101 GED262101 GNZ262101 GXV262101 HHR262101 HRN262101 IBJ262101 ILF262101 IVB262101 JEX262101 JOT262101 JYP262101 KIL262101 KSH262101 LCD262101 LLZ262101 LVV262101 MFR262101 MPN262101 MZJ262101 NJF262101 NTB262101 OCX262101 OMT262101 OWP262101 PGL262101 PQH262101 QAD262101 QJZ262101 QTV262101 RDR262101 RNN262101 RXJ262101 SHF262101 SRB262101 TAX262101 TKT262101 TUP262101 UEL262101 UOH262101 UYD262101 VHZ262101 VRV262101 WBR262101 WLN262101 WVJ262101 B327637 IX327637 ST327637 ACP327637 AML327637 AWH327637 BGD327637 BPZ327637 BZV327637 CJR327637 CTN327637 DDJ327637 DNF327637 DXB327637 EGX327637 EQT327637 FAP327637 FKL327637 FUH327637 GED327637 GNZ327637 GXV327637 HHR327637 HRN327637 IBJ327637 ILF327637 IVB327637 JEX327637 JOT327637 JYP327637 KIL327637 KSH327637 LCD327637 LLZ327637 LVV327637 MFR327637 MPN327637 MZJ327637 NJF327637 NTB327637 OCX327637 OMT327637 OWP327637 PGL327637 PQH327637 QAD327637 QJZ327637 QTV327637 RDR327637 RNN327637 RXJ327637 SHF327637 SRB327637 TAX327637 TKT327637 TUP327637 UEL327637 UOH327637 UYD327637 VHZ327637 VRV327637 WBR327637 WLN327637 WVJ327637 B393173 IX393173 ST393173 ACP393173 AML393173 AWH393173 BGD393173 BPZ393173 BZV393173 CJR393173 CTN393173 DDJ393173 DNF393173 DXB393173 EGX393173 EQT393173 FAP393173 FKL393173 FUH393173 GED393173 GNZ393173 GXV393173 HHR393173 HRN393173 IBJ393173 ILF393173 IVB393173 JEX393173 JOT393173 JYP393173 KIL393173 KSH393173 LCD393173 LLZ393173 LVV393173 MFR393173 MPN393173 MZJ393173 NJF393173 NTB393173 OCX393173 OMT393173 OWP393173 PGL393173 PQH393173 QAD393173 QJZ393173 QTV393173 RDR393173 RNN393173 RXJ393173 SHF393173 SRB393173 TAX393173 TKT393173 TUP393173 UEL393173 UOH393173 UYD393173 VHZ393173 VRV393173 WBR393173 WLN393173 WVJ393173 B458709 IX458709 ST458709 ACP458709 AML458709 AWH458709 BGD458709 BPZ458709 BZV458709 CJR458709 CTN458709 DDJ458709 DNF458709 DXB458709 EGX458709 EQT458709 FAP458709 FKL458709 FUH458709 GED458709 GNZ458709 GXV458709 HHR458709 HRN458709 IBJ458709 ILF458709 IVB458709 JEX458709 JOT458709 JYP458709 KIL458709 KSH458709 LCD458709 LLZ458709 LVV458709 MFR458709 MPN458709 MZJ458709 NJF458709 NTB458709 OCX458709 OMT458709 OWP458709 PGL458709 PQH458709 QAD458709 QJZ458709 QTV458709 RDR458709 RNN458709 RXJ458709 SHF458709 SRB458709 TAX458709 TKT458709 TUP458709 UEL458709 UOH458709 UYD458709 VHZ458709 VRV458709 WBR458709 WLN458709 WVJ458709 B524245 IX524245 ST524245 ACP524245 AML524245 AWH524245 BGD524245 BPZ524245 BZV524245 CJR524245 CTN524245 DDJ524245 DNF524245 DXB524245 EGX524245 EQT524245 FAP524245 FKL524245 FUH524245 GED524245 GNZ524245 GXV524245 HHR524245 HRN524245 IBJ524245 ILF524245 IVB524245 JEX524245 JOT524245 JYP524245 KIL524245 KSH524245 LCD524245 LLZ524245 LVV524245 MFR524245 MPN524245 MZJ524245 NJF524245 NTB524245 OCX524245 OMT524245 OWP524245 PGL524245 PQH524245 QAD524245 QJZ524245 QTV524245 RDR524245 RNN524245 RXJ524245 SHF524245 SRB524245 TAX524245 TKT524245 TUP524245 UEL524245 UOH524245 UYD524245 VHZ524245 VRV524245 WBR524245 WLN524245 WVJ524245 B589781 IX589781 ST589781 ACP589781 AML589781 AWH589781 BGD589781 BPZ589781 BZV589781 CJR589781 CTN589781 DDJ589781 DNF589781 DXB589781 EGX589781 EQT589781 FAP589781 FKL589781 FUH589781 GED589781 GNZ589781 GXV589781 HHR589781 HRN589781 IBJ589781 ILF589781 IVB589781 JEX589781 JOT589781 JYP589781 KIL589781 KSH589781 LCD589781 LLZ589781 LVV589781 MFR589781 MPN589781 MZJ589781 NJF589781 NTB589781 OCX589781 OMT589781 OWP589781 PGL589781 PQH589781 QAD589781 QJZ589781 QTV589781 RDR589781 RNN589781 RXJ589781 SHF589781 SRB589781 TAX589781 TKT589781 TUP589781 UEL589781 UOH589781 UYD589781 VHZ589781 VRV589781 WBR589781 WLN589781 WVJ589781 B655317 IX655317 ST655317 ACP655317 AML655317 AWH655317 BGD655317 BPZ655317 BZV655317 CJR655317 CTN655317 DDJ655317 DNF655317 DXB655317 EGX655317 EQT655317 FAP655317 FKL655317 FUH655317 GED655317 GNZ655317 GXV655317 HHR655317 HRN655317 IBJ655317 ILF655317 IVB655317 JEX655317 JOT655317 JYP655317 KIL655317 KSH655317 LCD655317 LLZ655317 LVV655317 MFR655317 MPN655317 MZJ655317 NJF655317 NTB655317 OCX655317 OMT655317 OWP655317 PGL655317 PQH655317 QAD655317 QJZ655317 QTV655317 RDR655317 RNN655317 RXJ655317 SHF655317 SRB655317 TAX655317 TKT655317 TUP655317 UEL655317 UOH655317 UYD655317 VHZ655317 VRV655317 WBR655317 WLN655317 WVJ655317 B720853 IX720853 ST720853 ACP720853 AML720853 AWH720853 BGD720853 BPZ720853 BZV720853 CJR720853 CTN720853 DDJ720853 DNF720853 DXB720853 EGX720853 EQT720853 FAP720853 FKL720853 FUH720853 GED720853 GNZ720853 GXV720853 HHR720853 HRN720853 IBJ720853 ILF720853 IVB720853 JEX720853 JOT720853 JYP720853 KIL720853 KSH720853 LCD720853 LLZ720853 LVV720853 MFR720853 MPN720853 MZJ720853 NJF720853 NTB720853 OCX720853 OMT720853 OWP720853 PGL720853 PQH720853 QAD720853 QJZ720853 QTV720853 RDR720853 RNN720853 RXJ720853 SHF720853 SRB720853 TAX720853 TKT720853 TUP720853 UEL720853 UOH720853 UYD720853 VHZ720853 VRV720853 WBR720853 WLN720853 WVJ720853 B786389 IX786389 ST786389 ACP786389 AML786389 AWH786389 BGD786389 BPZ786389 BZV786389 CJR786389 CTN786389 DDJ786389 DNF786389 DXB786389 EGX786389 EQT786389 FAP786389 FKL786389 FUH786389 GED786389 GNZ786389 GXV786389 HHR786389 HRN786389 IBJ786389 ILF786389 IVB786389 JEX786389 JOT786389 JYP786389 KIL786389 KSH786389 LCD786389 LLZ786389 LVV786389 MFR786389 MPN786389 MZJ786389 NJF786389 NTB786389 OCX786389 OMT786389 OWP786389 PGL786389 PQH786389 QAD786389 QJZ786389 QTV786389 RDR786389 RNN786389 RXJ786389 SHF786389 SRB786389 TAX786389 TKT786389 TUP786389 UEL786389 UOH786389 UYD786389 VHZ786389 VRV786389 WBR786389 WLN786389 WVJ786389 B851925 IX851925 ST851925 ACP851925 AML851925 AWH851925 BGD851925 BPZ851925 BZV851925 CJR851925 CTN851925 DDJ851925 DNF851925 DXB851925 EGX851925 EQT851925 FAP851925 FKL851925 FUH851925 GED851925 GNZ851925 GXV851925 HHR851925 HRN851925 IBJ851925 ILF851925 IVB851925 JEX851925 JOT851925 JYP851925 KIL851925 KSH851925 LCD851925 LLZ851925 LVV851925 MFR851925 MPN851925 MZJ851925 NJF851925 NTB851925 OCX851925 OMT851925 OWP851925 PGL851925 PQH851925 QAD851925 QJZ851925 QTV851925 RDR851925 RNN851925 RXJ851925 SHF851925 SRB851925 TAX851925 TKT851925 TUP851925 UEL851925 UOH851925 UYD851925 VHZ851925 VRV851925 WBR851925 WLN851925 WVJ851925 B917461 IX917461 ST917461 ACP917461 AML917461 AWH917461 BGD917461 BPZ917461 BZV917461 CJR917461 CTN917461 DDJ917461 DNF917461 DXB917461 EGX917461 EQT917461 FAP917461 FKL917461 FUH917461 GED917461 GNZ917461 GXV917461 HHR917461 HRN917461 IBJ917461 ILF917461 IVB917461 JEX917461 JOT917461 JYP917461 KIL917461 KSH917461 LCD917461 LLZ917461 LVV917461 MFR917461 MPN917461 MZJ917461 NJF917461 NTB917461 OCX917461 OMT917461 OWP917461 PGL917461 PQH917461 QAD917461 QJZ917461 QTV917461 RDR917461 RNN917461 RXJ917461 SHF917461 SRB917461 TAX917461 TKT917461 TUP917461 UEL917461 UOH917461 UYD917461 VHZ917461 VRV917461 WBR917461 WLN917461 WVJ917461 B982997 IX982997 ST982997 ACP982997 AML982997 AWH982997 BGD982997 BPZ982997 BZV982997 CJR982997 CTN982997 DDJ982997 DNF982997 DXB982997 EGX982997 EQT982997 FAP982997 FKL982997 FUH982997 GED982997 GNZ982997 GXV982997 HHR982997 HRN982997 IBJ982997 ILF982997 IVB982997 JEX982997 JOT982997 JYP982997 KIL982997 KSH982997 LCD982997 LLZ982997 LVV982997 MFR982997 MPN982997 MZJ982997 NJF982997 NTB982997 OCX982997 OMT982997 OWP982997 PGL982997 PQH982997 QAD982997 QJZ982997 QTV982997 RDR982997 RNN982997 RXJ982997 SHF982997 SRB982997 TAX982997 TKT982997 TUP982997 UEL982997 UOH982997 UYD982997 VHZ982997 VRV982997 WBR982997 WLN982997 WVJ982997 B65496 IX65496 ST65496 ACP65496 AML65496 AWH65496 BGD65496 BPZ65496 BZV65496 CJR65496 CTN65496 DDJ65496 DNF65496 DXB65496 EGX65496 EQT65496 FAP65496 FKL65496 FUH65496 GED65496 GNZ65496 GXV65496 HHR65496 HRN65496 IBJ65496 ILF65496 IVB65496 JEX65496 JOT65496 JYP65496 KIL65496 KSH65496 LCD65496 LLZ65496 LVV65496 MFR65496 MPN65496 MZJ65496 NJF65496 NTB65496 OCX65496 OMT65496 OWP65496 PGL65496 PQH65496 QAD65496 QJZ65496 QTV65496 RDR65496 RNN65496 RXJ65496 SHF65496 SRB65496 TAX65496 TKT65496 TUP65496 UEL65496 UOH65496 UYD65496 VHZ65496 VRV65496 WBR65496 WLN65496 WVJ65496 B131032 IX131032 ST131032 ACP131032 AML131032 AWH131032 BGD131032 BPZ131032 BZV131032 CJR131032 CTN131032 DDJ131032 DNF131032 DXB131032 EGX131032 EQT131032 FAP131032 FKL131032 FUH131032 GED131032 GNZ131032 GXV131032 HHR131032 HRN131032 IBJ131032 ILF131032 IVB131032 JEX131032 JOT131032 JYP131032 KIL131032 KSH131032 LCD131032 LLZ131032 LVV131032 MFR131032 MPN131032 MZJ131032 NJF131032 NTB131032 OCX131032 OMT131032 OWP131032 PGL131032 PQH131032 QAD131032 QJZ131032 QTV131032 RDR131032 RNN131032 RXJ131032 SHF131032 SRB131032 TAX131032 TKT131032 TUP131032 UEL131032 UOH131032 UYD131032 VHZ131032 VRV131032 WBR131032 WLN131032 WVJ131032 B196568 IX196568 ST196568 ACP196568 AML196568 AWH196568 BGD196568 BPZ196568 BZV196568 CJR196568 CTN196568 DDJ196568 DNF196568 DXB196568 EGX196568 EQT196568 FAP196568 FKL196568 FUH196568 GED196568 GNZ196568 GXV196568 HHR196568 HRN196568 IBJ196568 ILF196568 IVB196568 JEX196568 JOT196568 JYP196568 KIL196568 KSH196568 LCD196568 LLZ196568 LVV196568 MFR196568 MPN196568 MZJ196568 NJF196568 NTB196568 OCX196568 OMT196568 OWP196568 PGL196568 PQH196568 QAD196568 QJZ196568 QTV196568 RDR196568 RNN196568 RXJ196568 SHF196568 SRB196568 TAX196568 TKT196568 TUP196568 UEL196568 UOH196568 UYD196568 VHZ196568 VRV196568 WBR196568 WLN196568 WVJ196568 B262104 IX262104 ST262104 ACP262104 AML262104 AWH262104 BGD262104 BPZ262104 BZV262104 CJR262104 CTN262104 DDJ262104 DNF262104 DXB262104 EGX262104 EQT262104 FAP262104 FKL262104 FUH262104 GED262104 GNZ262104 GXV262104 HHR262104 HRN262104 IBJ262104 ILF262104 IVB262104 JEX262104 JOT262104 JYP262104 KIL262104 KSH262104 LCD262104 LLZ262104 LVV262104 MFR262104 MPN262104 MZJ262104 NJF262104 NTB262104 OCX262104 OMT262104 OWP262104 PGL262104 PQH262104 QAD262104 QJZ262104 QTV262104 RDR262104 RNN262104 RXJ262104 SHF262104 SRB262104 TAX262104 TKT262104 TUP262104 UEL262104 UOH262104 UYD262104 VHZ262104 VRV262104 WBR262104 WLN262104 WVJ262104 B327640 IX327640 ST327640 ACP327640 AML327640 AWH327640 BGD327640 BPZ327640 BZV327640 CJR327640 CTN327640 DDJ327640 DNF327640 DXB327640 EGX327640 EQT327640 FAP327640 FKL327640 FUH327640 GED327640 GNZ327640 GXV327640 HHR327640 HRN327640 IBJ327640 ILF327640 IVB327640 JEX327640 JOT327640 JYP327640 KIL327640 KSH327640 LCD327640 LLZ327640 LVV327640 MFR327640 MPN327640 MZJ327640 NJF327640 NTB327640 OCX327640 OMT327640 OWP327640 PGL327640 PQH327640 QAD327640 QJZ327640 QTV327640 RDR327640 RNN327640 RXJ327640 SHF327640 SRB327640 TAX327640 TKT327640 TUP327640 UEL327640 UOH327640 UYD327640 VHZ327640 VRV327640 WBR327640 WLN327640 WVJ327640 B393176 IX393176 ST393176 ACP393176 AML393176 AWH393176 BGD393176 BPZ393176 BZV393176 CJR393176 CTN393176 DDJ393176 DNF393176 DXB393176 EGX393176 EQT393176 FAP393176 FKL393176 FUH393176 GED393176 GNZ393176 GXV393176 HHR393176 HRN393176 IBJ393176 ILF393176 IVB393176 JEX393176 JOT393176 JYP393176 KIL393176 KSH393176 LCD393176 LLZ393176 LVV393176 MFR393176 MPN393176 MZJ393176 NJF393176 NTB393176 OCX393176 OMT393176 OWP393176 PGL393176 PQH393176 QAD393176 QJZ393176 QTV393176 RDR393176 RNN393176 RXJ393176 SHF393176 SRB393176 TAX393176 TKT393176 TUP393176 UEL393176 UOH393176 UYD393176 VHZ393176 VRV393176 WBR393176 WLN393176 WVJ393176 B458712 IX458712 ST458712 ACP458712 AML458712 AWH458712 BGD458712 BPZ458712 BZV458712 CJR458712 CTN458712 DDJ458712 DNF458712 DXB458712 EGX458712 EQT458712 FAP458712 FKL458712 FUH458712 GED458712 GNZ458712 GXV458712 HHR458712 HRN458712 IBJ458712 ILF458712 IVB458712 JEX458712 JOT458712 JYP458712 KIL458712 KSH458712 LCD458712 LLZ458712 LVV458712 MFR458712 MPN458712 MZJ458712 NJF458712 NTB458712 OCX458712 OMT458712 OWP458712 PGL458712 PQH458712 QAD458712 QJZ458712 QTV458712 RDR458712 RNN458712 RXJ458712 SHF458712 SRB458712 TAX458712 TKT458712 TUP458712 UEL458712 UOH458712 UYD458712 VHZ458712 VRV458712 WBR458712 WLN458712 WVJ458712 B524248 IX524248 ST524248 ACP524248 AML524248 AWH524248 BGD524248 BPZ524248 BZV524248 CJR524248 CTN524248 DDJ524248 DNF524248 DXB524248 EGX524248 EQT524248 FAP524248 FKL524248 FUH524248 GED524248 GNZ524248 GXV524248 HHR524248 HRN524248 IBJ524248 ILF524248 IVB524248 JEX524248 JOT524248 JYP524248 KIL524248 KSH524248 LCD524248 LLZ524248 LVV524248 MFR524248 MPN524248 MZJ524248 NJF524248 NTB524248 OCX524248 OMT524248 OWP524248 PGL524248 PQH524248 QAD524248 QJZ524248 QTV524248 RDR524248 RNN524248 RXJ524248 SHF524248 SRB524248 TAX524248 TKT524248 TUP524248 UEL524248 UOH524248 UYD524248 VHZ524248 VRV524248 WBR524248 WLN524248 WVJ524248 B589784 IX589784 ST589784 ACP589784 AML589784 AWH589784 BGD589784 BPZ589784 BZV589784 CJR589784 CTN589784 DDJ589784 DNF589784 DXB589784 EGX589784 EQT589784 FAP589784 FKL589784 FUH589784 GED589784 GNZ589784 GXV589784 HHR589784 HRN589784 IBJ589784 ILF589784 IVB589784 JEX589784 JOT589784 JYP589784 KIL589784 KSH589784 LCD589784 LLZ589784 LVV589784 MFR589784 MPN589784 MZJ589784 NJF589784 NTB589784 OCX589784 OMT589784 OWP589784 PGL589784 PQH589784 QAD589784 QJZ589784 QTV589784 RDR589784 RNN589784 RXJ589784 SHF589784 SRB589784 TAX589784 TKT589784 TUP589784 UEL589784 UOH589784 UYD589784 VHZ589784 VRV589784 WBR589784 WLN589784 WVJ589784 B655320 IX655320 ST655320 ACP655320 AML655320 AWH655320 BGD655320 BPZ655320 BZV655320 CJR655320 CTN655320 DDJ655320 DNF655320 DXB655320 EGX655320 EQT655320 FAP655320 FKL655320 FUH655320 GED655320 GNZ655320 GXV655320 HHR655320 HRN655320 IBJ655320 ILF655320 IVB655320 JEX655320 JOT655320 JYP655320 KIL655320 KSH655320 LCD655320 LLZ655320 LVV655320 MFR655320 MPN655320 MZJ655320 NJF655320 NTB655320 OCX655320 OMT655320 OWP655320 PGL655320 PQH655320 QAD655320 QJZ655320 QTV655320 RDR655320 RNN655320 RXJ655320 SHF655320 SRB655320 TAX655320 TKT655320 TUP655320 UEL655320 UOH655320 UYD655320 VHZ655320 VRV655320 WBR655320 WLN655320 WVJ655320 B720856 IX720856 ST720856 ACP720856 AML720856 AWH720856 BGD720856 BPZ720856 BZV720856 CJR720856 CTN720856 DDJ720856 DNF720856 DXB720856 EGX720856 EQT720856 FAP720856 FKL720856 FUH720856 GED720856 GNZ720856 GXV720856 HHR720856 HRN720856 IBJ720856 ILF720856 IVB720856 JEX720856 JOT720856 JYP720856 KIL720856 KSH720856 LCD720856 LLZ720856 LVV720856 MFR720856 MPN720856 MZJ720856 NJF720856 NTB720856 OCX720856 OMT720856 OWP720856 PGL720856 PQH720856 QAD720856 QJZ720856 QTV720856 RDR720856 RNN720856 RXJ720856 SHF720856 SRB720856 TAX720856 TKT720856 TUP720856 UEL720856 UOH720856 UYD720856 VHZ720856 VRV720856 WBR720856 WLN720856 WVJ720856 B786392 IX786392 ST786392 ACP786392 AML786392 AWH786392 BGD786392 BPZ786392 BZV786392 CJR786392 CTN786392 DDJ786392 DNF786392 DXB786392 EGX786392 EQT786392 FAP786392 FKL786392 FUH786392 GED786392 GNZ786392 GXV786392 HHR786392 HRN786392 IBJ786392 ILF786392 IVB786392 JEX786392 JOT786392 JYP786392 KIL786392 KSH786392 LCD786392 LLZ786392 LVV786392 MFR786392 MPN786392 MZJ786392 NJF786392 NTB786392 OCX786392 OMT786392 OWP786392 PGL786392 PQH786392 QAD786392 QJZ786392 QTV786392 RDR786392 RNN786392 RXJ786392 SHF786392 SRB786392 TAX786392 TKT786392 TUP786392 UEL786392 UOH786392 UYD786392 VHZ786392 VRV786392 WBR786392 WLN786392 WVJ786392 B851928 IX851928 ST851928 ACP851928 AML851928 AWH851928 BGD851928 BPZ851928 BZV851928 CJR851928 CTN851928 DDJ851928 DNF851928 DXB851928 EGX851928 EQT851928 FAP851928 FKL851928 FUH851928 GED851928 GNZ851928 GXV851928 HHR851928 HRN851928 IBJ851928 ILF851928 IVB851928 JEX851928 JOT851928 JYP851928 KIL851928 KSH851928 LCD851928 LLZ851928 LVV851928 MFR851928 MPN851928 MZJ851928 NJF851928 NTB851928 OCX851928 OMT851928 OWP851928 PGL851928 PQH851928 QAD851928 QJZ851928 QTV851928 RDR851928 RNN851928 RXJ851928 SHF851928 SRB851928 TAX851928 TKT851928 TUP851928 UEL851928 UOH851928 UYD851928 VHZ851928 VRV851928 WBR851928 WLN851928 WVJ851928 B917464 IX917464 ST917464 ACP917464 AML917464 AWH917464 BGD917464 BPZ917464 BZV917464 CJR917464 CTN917464 DDJ917464 DNF917464 DXB917464 EGX917464 EQT917464 FAP917464 FKL917464 FUH917464 GED917464 GNZ917464 GXV917464 HHR917464 HRN917464 IBJ917464 ILF917464 IVB917464 JEX917464 JOT917464 JYP917464 KIL917464 KSH917464 LCD917464 LLZ917464 LVV917464 MFR917464 MPN917464 MZJ917464 NJF917464 NTB917464 OCX917464 OMT917464 OWP917464 PGL917464 PQH917464 QAD917464 QJZ917464 QTV917464 RDR917464 RNN917464 RXJ917464 SHF917464 SRB917464 TAX917464 TKT917464 TUP917464 UEL917464 UOH917464 UYD917464 VHZ917464 VRV917464 WBR917464 WLN917464 WVJ917464 B983000 IX983000 ST983000 ACP983000 AML983000 AWH983000 BGD983000 BPZ983000 BZV983000 CJR983000 CTN983000 DDJ983000 DNF983000 DXB983000 EGX983000 EQT983000 FAP983000 FKL983000 FUH983000 GED983000 GNZ983000 GXV983000 HHR983000 HRN983000 IBJ983000 ILF983000 IVB983000 JEX983000 JOT983000 JYP983000 KIL983000 KSH983000 LCD983000 LLZ983000 LVV983000 MFR983000 MPN983000 MZJ983000 NJF983000 NTB983000 OCX983000 OMT983000 OWP983000 PGL983000 PQH983000 QAD983000 QJZ983000 QTV983000 RDR983000 RNN983000 RXJ983000 SHF983000 SRB983000 TAX983000 TKT983000 TUP983000 UEL983000 UOH983000 UYD983000 VHZ983000 VRV983000 WBR983000 WLN983000 WVJ983000 B65501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B131037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B196573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B262109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B327645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B393181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B458717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B524253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B589789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B655325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B720861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B786397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B851933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B917469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B983005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B65507 IX65507 ST65507 ACP65507 AML65507 AWH65507 BGD65507 BPZ65507 BZV65507 CJR65507 CTN65507 DDJ65507 DNF65507 DXB65507 EGX65507 EQT65507 FAP65507 FKL65507 FUH65507 GED65507 GNZ65507 GXV65507 HHR65507 HRN65507 IBJ65507 ILF65507 IVB65507 JEX65507 JOT65507 JYP65507 KIL65507 KSH65507 LCD65507 LLZ65507 LVV65507 MFR65507 MPN65507 MZJ65507 NJF65507 NTB65507 OCX65507 OMT65507 OWP65507 PGL65507 PQH65507 QAD65507 QJZ65507 QTV65507 RDR65507 RNN65507 RXJ65507 SHF65507 SRB65507 TAX65507 TKT65507 TUP65507 UEL65507 UOH65507 UYD65507 VHZ65507 VRV65507 WBR65507 WLN65507 WVJ65507 B131043 IX131043 ST131043 ACP131043 AML131043 AWH131043 BGD131043 BPZ131043 BZV131043 CJR131043 CTN131043 DDJ131043 DNF131043 DXB131043 EGX131043 EQT131043 FAP131043 FKL131043 FUH131043 GED131043 GNZ131043 GXV131043 HHR131043 HRN131043 IBJ131043 ILF131043 IVB131043 JEX131043 JOT131043 JYP131043 KIL131043 KSH131043 LCD131043 LLZ131043 LVV131043 MFR131043 MPN131043 MZJ131043 NJF131043 NTB131043 OCX131043 OMT131043 OWP131043 PGL131043 PQH131043 QAD131043 QJZ131043 QTV131043 RDR131043 RNN131043 RXJ131043 SHF131043 SRB131043 TAX131043 TKT131043 TUP131043 UEL131043 UOH131043 UYD131043 VHZ131043 VRV131043 WBR131043 WLN131043 WVJ131043 B196579 IX196579 ST196579 ACP196579 AML196579 AWH196579 BGD196579 BPZ196579 BZV196579 CJR196579 CTN196579 DDJ196579 DNF196579 DXB196579 EGX196579 EQT196579 FAP196579 FKL196579 FUH196579 GED196579 GNZ196579 GXV196579 HHR196579 HRN196579 IBJ196579 ILF196579 IVB196579 JEX196579 JOT196579 JYP196579 KIL196579 KSH196579 LCD196579 LLZ196579 LVV196579 MFR196579 MPN196579 MZJ196579 NJF196579 NTB196579 OCX196579 OMT196579 OWP196579 PGL196579 PQH196579 QAD196579 QJZ196579 QTV196579 RDR196579 RNN196579 RXJ196579 SHF196579 SRB196579 TAX196579 TKT196579 TUP196579 UEL196579 UOH196579 UYD196579 VHZ196579 VRV196579 WBR196579 WLN196579 WVJ196579 B262115 IX262115 ST262115 ACP262115 AML262115 AWH262115 BGD262115 BPZ262115 BZV262115 CJR262115 CTN262115 DDJ262115 DNF262115 DXB262115 EGX262115 EQT262115 FAP262115 FKL262115 FUH262115 GED262115 GNZ262115 GXV262115 HHR262115 HRN262115 IBJ262115 ILF262115 IVB262115 JEX262115 JOT262115 JYP262115 KIL262115 KSH262115 LCD262115 LLZ262115 LVV262115 MFR262115 MPN262115 MZJ262115 NJF262115 NTB262115 OCX262115 OMT262115 OWP262115 PGL262115 PQH262115 QAD262115 QJZ262115 QTV262115 RDR262115 RNN262115 RXJ262115 SHF262115 SRB262115 TAX262115 TKT262115 TUP262115 UEL262115 UOH262115 UYD262115 VHZ262115 VRV262115 WBR262115 WLN262115 WVJ262115 B327651 IX327651 ST327651 ACP327651 AML327651 AWH327651 BGD327651 BPZ327651 BZV327651 CJR327651 CTN327651 DDJ327651 DNF327651 DXB327651 EGX327651 EQT327651 FAP327651 FKL327651 FUH327651 GED327651 GNZ327651 GXV327651 HHR327651 HRN327651 IBJ327651 ILF327651 IVB327651 JEX327651 JOT327651 JYP327651 KIL327651 KSH327651 LCD327651 LLZ327651 LVV327651 MFR327651 MPN327651 MZJ327651 NJF327651 NTB327651 OCX327651 OMT327651 OWP327651 PGL327651 PQH327651 QAD327651 QJZ327651 QTV327651 RDR327651 RNN327651 RXJ327651 SHF327651 SRB327651 TAX327651 TKT327651 TUP327651 UEL327651 UOH327651 UYD327651 VHZ327651 VRV327651 WBR327651 WLN327651 WVJ327651 B393187 IX393187 ST393187 ACP393187 AML393187 AWH393187 BGD393187 BPZ393187 BZV393187 CJR393187 CTN393187 DDJ393187 DNF393187 DXB393187 EGX393187 EQT393187 FAP393187 FKL393187 FUH393187 GED393187 GNZ393187 GXV393187 HHR393187 HRN393187 IBJ393187 ILF393187 IVB393187 JEX393187 JOT393187 JYP393187 KIL393187 KSH393187 LCD393187 LLZ393187 LVV393187 MFR393187 MPN393187 MZJ393187 NJF393187 NTB393187 OCX393187 OMT393187 OWP393187 PGL393187 PQH393187 QAD393187 QJZ393187 QTV393187 RDR393187 RNN393187 RXJ393187 SHF393187 SRB393187 TAX393187 TKT393187 TUP393187 UEL393187 UOH393187 UYD393187 VHZ393187 VRV393187 WBR393187 WLN393187 WVJ393187 B458723 IX458723 ST458723 ACP458723 AML458723 AWH458723 BGD458723 BPZ458723 BZV458723 CJR458723 CTN458723 DDJ458723 DNF458723 DXB458723 EGX458723 EQT458723 FAP458723 FKL458723 FUH458723 GED458723 GNZ458723 GXV458723 HHR458723 HRN458723 IBJ458723 ILF458723 IVB458723 JEX458723 JOT458723 JYP458723 KIL458723 KSH458723 LCD458723 LLZ458723 LVV458723 MFR458723 MPN458723 MZJ458723 NJF458723 NTB458723 OCX458723 OMT458723 OWP458723 PGL458723 PQH458723 QAD458723 QJZ458723 QTV458723 RDR458723 RNN458723 RXJ458723 SHF458723 SRB458723 TAX458723 TKT458723 TUP458723 UEL458723 UOH458723 UYD458723 VHZ458723 VRV458723 WBR458723 WLN458723 WVJ458723 B524259 IX524259 ST524259 ACP524259 AML524259 AWH524259 BGD524259 BPZ524259 BZV524259 CJR524259 CTN524259 DDJ524259 DNF524259 DXB524259 EGX524259 EQT524259 FAP524259 FKL524259 FUH524259 GED524259 GNZ524259 GXV524259 HHR524259 HRN524259 IBJ524259 ILF524259 IVB524259 JEX524259 JOT524259 JYP524259 KIL524259 KSH524259 LCD524259 LLZ524259 LVV524259 MFR524259 MPN524259 MZJ524259 NJF524259 NTB524259 OCX524259 OMT524259 OWP524259 PGL524259 PQH524259 QAD524259 QJZ524259 QTV524259 RDR524259 RNN524259 RXJ524259 SHF524259 SRB524259 TAX524259 TKT524259 TUP524259 UEL524259 UOH524259 UYD524259 VHZ524259 VRV524259 WBR524259 WLN524259 WVJ524259 B589795 IX589795 ST589795 ACP589795 AML589795 AWH589795 BGD589795 BPZ589795 BZV589795 CJR589795 CTN589795 DDJ589795 DNF589795 DXB589795 EGX589795 EQT589795 FAP589795 FKL589795 FUH589795 GED589795 GNZ589795 GXV589795 HHR589795 HRN589795 IBJ589795 ILF589795 IVB589795 JEX589795 JOT589795 JYP589795 KIL589795 KSH589795 LCD589795 LLZ589795 LVV589795 MFR589795 MPN589795 MZJ589795 NJF589795 NTB589795 OCX589795 OMT589795 OWP589795 PGL589795 PQH589795 QAD589795 QJZ589795 QTV589795 RDR589795 RNN589795 RXJ589795 SHF589795 SRB589795 TAX589795 TKT589795 TUP589795 UEL589795 UOH589795 UYD589795 VHZ589795 VRV589795 WBR589795 WLN589795 WVJ589795 B655331 IX655331 ST655331 ACP655331 AML655331 AWH655331 BGD655331 BPZ655331 BZV655331 CJR655331 CTN655331 DDJ655331 DNF655331 DXB655331 EGX655331 EQT655331 FAP655331 FKL655331 FUH655331 GED655331 GNZ655331 GXV655331 HHR655331 HRN655331 IBJ655331 ILF655331 IVB655331 JEX655331 JOT655331 JYP655331 KIL655331 KSH655331 LCD655331 LLZ655331 LVV655331 MFR655331 MPN655331 MZJ655331 NJF655331 NTB655331 OCX655331 OMT655331 OWP655331 PGL655331 PQH655331 QAD655331 QJZ655331 QTV655331 RDR655331 RNN655331 RXJ655331 SHF655331 SRB655331 TAX655331 TKT655331 TUP655331 UEL655331 UOH655331 UYD655331 VHZ655331 VRV655331 WBR655331 WLN655331 WVJ655331 B720867 IX720867 ST720867 ACP720867 AML720867 AWH720867 BGD720867 BPZ720867 BZV720867 CJR720867 CTN720867 DDJ720867 DNF720867 DXB720867 EGX720867 EQT720867 FAP720867 FKL720867 FUH720867 GED720867 GNZ720867 GXV720867 HHR720867 HRN720867 IBJ720867 ILF720867 IVB720867 JEX720867 JOT720867 JYP720867 KIL720867 KSH720867 LCD720867 LLZ720867 LVV720867 MFR720867 MPN720867 MZJ720867 NJF720867 NTB720867 OCX720867 OMT720867 OWP720867 PGL720867 PQH720867 QAD720867 QJZ720867 QTV720867 RDR720867 RNN720867 RXJ720867 SHF720867 SRB720867 TAX720867 TKT720867 TUP720867 UEL720867 UOH720867 UYD720867 VHZ720867 VRV720867 WBR720867 WLN720867 WVJ720867 B786403 IX786403 ST786403 ACP786403 AML786403 AWH786403 BGD786403 BPZ786403 BZV786403 CJR786403 CTN786403 DDJ786403 DNF786403 DXB786403 EGX786403 EQT786403 FAP786403 FKL786403 FUH786403 GED786403 GNZ786403 GXV786403 HHR786403 HRN786403 IBJ786403 ILF786403 IVB786403 JEX786403 JOT786403 JYP786403 KIL786403 KSH786403 LCD786403 LLZ786403 LVV786403 MFR786403 MPN786403 MZJ786403 NJF786403 NTB786403 OCX786403 OMT786403 OWP786403 PGL786403 PQH786403 QAD786403 QJZ786403 QTV786403 RDR786403 RNN786403 RXJ786403 SHF786403 SRB786403 TAX786403 TKT786403 TUP786403 UEL786403 UOH786403 UYD786403 VHZ786403 VRV786403 WBR786403 WLN786403 WVJ786403 B851939 IX851939 ST851939 ACP851939 AML851939 AWH851939 BGD851939 BPZ851939 BZV851939 CJR851939 CTN851939 DDJ851939 DNF851939 DXB851939 EGX851939 EQT851939 FAP851939 FKL851939 FUH851939 GED851939 GNZ851939 GXV851939 HHR851939 HRN851939 IBJ851939 ILF851939 IVB851939 JEX851939 JOT851939 JYP851939 KIL851939 KSH851939 LCD851939 LLZ851939 LVV851939 MFR851939 MPN851939 MZJ851939 NJF851939 NTB851939 OCX851939 OMT851939 OWP851939 PGL851939 PQH851939 QAD851939 QJZ851939 QTV851939 RDR851939 RNN851939 RXJ851939 SHF851939 SRB851939 TAX851939 TKT851939 TUP851939 UEL851939 UOH851939 UYD851939 VHZ851939 VRV851939 WBR851939 WLN851939 WVJ851939 B917475 IX917475 ST917475 ACP917475 AML917475 AWH917475 BGD917475 BPZ917475 BZV917475 CJR917475 CTN917475 DDJ917475 DNF917475 DXB917475 EGX917475 EQT917475 FAP917475 FKL917475 FUH917475 GED917475 GNZ917475 GXV917475 HHR917475 HRN917475 IBJ917475 ILF917475 IVB917475 JEX917475 JOT917475 JYP917475 KIL917475 KSH917475 LCD917475 LLZ917475 LVV917475 MFR917475 MPN917475 MZJ917475 NJF917475 NTB917475 OCX917475 OMT917475 OWP917475 PGL917475 PQH917475 QAD917475 QJZ917475 QTV917475 RDR917475 RNN917475 RXJ917475 SHF917475 SRB917475 TAX917475 TKT917475 TUP917475 UEL917475 UOH917475 UYD917475 VHZ917475 VRV917475 WBR917475 WLN917475 WVJ917475 B983011 IX983011 ST983011 ACP983011 AML983011 AWH983011 BGD983011 BPZ983011 BZV983011 CJR983011 CTN983011 DDJ983011 DNF983011 DXB983011 EGX983011 EQT983011 FAP983011 FKL983011 FUH983011 GED983011 GNZ983011 GXV983011 HHR983011 HRN983011 IBJ983011 ILF983011 IVB983011 JEX983011 JOT983011 JYP983011 KIL983011 KSH983011 LCD983011 LLZ983011 LVV983011 MFR983011 MPN983011 MZJ983011 NJF983011 NTB983011 OCX983011 OMT983011 OWP983011 PGL983011 PQH983011 QAD983011 QJZ983011 QTV983011 RDR983011 RNN983011 RXJ983011 SHF983011 SRB983011 TAX983011 TKT983011 TUP983011 UEL983011 UOH983011 UYD983011 VHZ983011 VRV983011 WBR983011 WLN983011 WVJ983011 B65510 IX65510 ST65510 ACP65510 AML65510 AWH65510 BGD65510 BPZ65510 BZV65510 CJR65510 CTN65510 DDJ65510 DNF65510 DXB65510 EGX65510 EQT65510 FAP65510 FKL65510 FUH65510 GED65510 GNZ65510 GXV65510 HHR65510 HRN65510 IBJ65510 ILF65510 IVB65510 JEX65510 JOT65510 JYP65510 KIL65510 KSH65510 LCD65510 LLZ65510 LVV65510 MFR65510 MPN65510 MZJ65510 NJF65510 NTB65510 OCX65510 OMT65510 OWP65510 PGL65510 PQH65510 QAD65510 QJZ65510 QTV65510 RDR65510 RNN65510 RXJ65510 SHF65510 SRB65510 TAX65510 TKT65510 TUP65510 UEL65510 UOH65510 UYD65510 VHZ65510 VRV65510 WBR65510 WLN65510 WVJ65510 B131046 IX131046 ST131046 ACP131046 AML131046 AWH131046 BGD131046 BPZ131046 BZV131046 CJR131046 CTN131046 DDJ131046 DNF131046 DXB131046 EGX131046 EQT131046 FAP131046 FKL131046 FUH131046 GED131046 GNZ131046 GXV131046 HHR131046 HRN131046 IBJ131046 ILF131046 IVB131046 JEX131046 JOT131046 JYP131046 KIL131046 KSH131046 LCD131046 LLZ131046 LVV131046 MFR131046 MPN131046 MZJ131046 NJF131046 NTB131046 OCX131046 OMT131046 OWP131046 PGL131046 PQH131046 QAD131046 QJZ131046 QTV131046 RDR131046 RNN131046 RXJ131046 SHF131046 SRB131046 TAX131046 TKT131046 TUP131046 UEL131046 UOH131046 UYD131046 VHZ131046 VRV131046 WBR131046 WLN131046 WVJ131046 B196582 IX196582 ST196582 ACP196582 AML196582 AWH196582 BGD196582 BPZ196582 BZV196582 CJR196582 CTN196582 DDJ196582 DNF196582 DXB196582 EGX196582 EQT196582 FAP196582 FKL196582 FUH196582 GED196582 GNZ196582 GXV196582 HHR196582 HRN196582 IBJ196582 ILF196582 IVB196582 JEX196582 JOT196582 JYP196582 KIL196582 KSH196582 LCD196582 LLZ196582 LVV196582 MFR196582 MPN196582 MZJ196582 NJF196582 NTB196582 OCX196582 OMT196582 OWP196582 PGL196582 PQH196582 QAD196582 QJZ196582 QTV196582 RDR196582 RNN196582 RXJ196582 SHF196582 SRB196582 TAX196582 TKT196582 TUP196582 UEL196582 UOH196582 UYD196582 VHZ196582 VRV196582 WBR196582 WLN196582 WVJ196582 B262118 IX262118 ST262118 ACP262118 AML262118 AWH262118 BGD262118 BPZ262118 BZV262118 CJR262118 CTN262118 DDJ262118 DNF262118 DXB262118 EGX262118 EQT262118 FAP262118 FKL262118 FUH262118 GED262118 GNZ262118 GXV262118 HHR262118 HRN262118 IBJ262118 ILF262118 IVB262118 JEX262118 JOT262118 JYP262118 KIL262118 KSH262118 LCD262118 LLZ262118 LVV262118 MFR262118 MPN262118 MZJ262118 NJF262118 NTB262118 OCX262118 OMT262118 OWP262118 PGL262118 PQH262118 QAD262118 QJZ262118 QTV262118 RDR262118 RNN262118 RXJ262118 SHF262118 SRB262118 TAX262118 TKT262118 TUP262118 UEL262118 UOH262118 UYD262118 VHZ262118 VRV262118 WBR262118 WLN262118 WVJ262118 B327654 IX327654 ST327654 ACP327654 AML327654 AWH327654 BGD327654 BPZ327654 BZV327654 CJR327654 CTN327654 DDJ327654 DNF327654 DXB327654 EGX327654 EQT327654 FAP327654 FKL327654 FUH327654 GED327654 GNZ327654 GXV327654 HHR327654 HRN327654 IBJ327654 ILF327654 IVB327654 JEX327654 JOT327654 JYP327654 KIL327654 KSH327654 LCD327654 LLZ327654 LVV327654 MFR327654 MPN327654 MZJ327654 NJF327654 NTB327654 OCX327654 OMT327654 OWP327654 PGL327654 PQH327654 QAD327654 QJZ327654 QTV327654 RDR327654 RNN327654 RXJ327654 SHF327654 SRB327654 TAX327654 TKT327654 TUP327654 UEL327654 UOH327654 UYD327654 VHZ327654 VRV327654 WBR327654 WLN327654 WVJ327654 B393190 IX393190 ST393190 ACP393190 AML393190 AWH393190 BGD393190 BPZ393190 BZV393190 CJR393190 CTN393190 DDJ393190 DNF393190 DXB393190 EGX393190 EQT393190 FAP393190 FKL393190 FUH393190 GED393190 GNZ393190 GXV393190 HHR393190 HRN393190 IBJ393190 ILF393190 IVB393190 JEX393190 JOT393190 JYP393190 KIL393190 KSH393190 LCD393190 LLZ393190 LVV393190 MFR393190 MPN393190 MZJ393190 NJF393190 NTB393190 OCX393190 OMT393190 OWP393190 PGL393190 PQH393190 QAD393190 QJZ393190 QTV393190 RDR393190 RNN393190 RXJ393190 SHF393190 SRB393190 TAX393190 TKT393190 TUP393190 UEL393190 UOH393190 UYD393190 VHZ393190 VRV393190 WBR393190 WLN393190 WVJ393190 B458726 IX458726 ST458726 ACP458726 AML458726 AWH458726 BGD458726 BPZ458726 BZV458726 CJR458726 CTN458726 DDJ458726 DNF458726 DXB458726 EGX458726 EQT458726 FAP458726 FKL458726 FUH458726 GED458726 GNZ458726 GXV458726 HHR458726 HRN458726 IBJ458726 ILF458726 IVB458726 JEX458726 JOT458726 JYP458726 KIL458726 KSH458726 LCD458726 LLZ458726 LVV458726 MFR458726 MPN458726 MZJ458726 NJF458726 NTB458726 OCX458726 OMT458726 OWP458726 PGL458726 PQH458726 QAD458726 QJZ458726 QTV458726 RDR458726 RNN458726 RXJ458726 SHF458726 SRB458726 TAX458726 TKT458726 TUP458726 UEL458726 UOH458726 UYD458726 VHZ458726 VRV458726 WBR458726 WLN458726 WVJ458726 B524262 IX524262 ST524262 ACP524262 AML524262 AWH524262 BGD524262 BPZ524262 BZV524262 CJR524262 CTN524262 DDJ524262 DNF524262 DXB524262 EGX524262 EQT524262 FAP524262 FKL524262 FUH524262 GED524262 GNZ524262 GXV524262 HHR524262 HRN524262 IBJ524262 ILF524262 IVB524262 JEX524262 JOT524262 JYP524262 KIL524262 KSH524262 LCD524262 LLZ524262 LVV524262 MFR524262 MPN524262 MZJ524262 NJF524262 NTB524262 OCX524262 OMT524262 OWP524262 PGL524262 PQH524262 QAD524262 QJZ524262 QTV524262 RDR524262 RNN524262 RXJ524262 SHF524262 SRB524262 TAX524262 TKT524262 TUP524262 UEL524262 UOH524262 UYD524262 VHZ524262 VRV524262 WBR524262 WLN524262 WVJ524262 B589798 IX589798 ST589798 ACP589798 AML589798 AWH589798 BGD589798 BPZ589798 BZV589798 CJR589798 CTN589798 DDJ589798 DNF589798 DXB589798 EGX589798 EQT589798 FAP589798 FKL589798 FUH589798 GED589798 GNZ589798 GXV589798 HHR589798 HRN589798 IBJ589798 ILF589798 IVB589798 JEX589798 JOT589798 JYP589798 KIL589798 KSH589798 LCD589798 LLZ589798 LVV589798 MFR589798 MPN589798 MZJ589798 NJF589798 NTB589798 OCX589798 OMT589798 OWP589798 PGL589798 PQH589798 QAD589798 QJZ589798 QTV589798 RDR589798 RNN589798 RXJ589798 SHF589798 SRB589798 TAX589798 TKT589798 TUP589798 UEL589798 UOH589798 UYD589798 VHZ589798 VRV589798 WBR589798 WLN589798 WVJ589798 B655334 IX655334 ST655334 ACP655334 AML655334 AWH655334 BGD655334 BPZ655334 BZV655334 CJR655334 CTN655334 DDJ655334 DNF655334 DXB655334 EGX655334 EQT655334 FAP655334 FKL655334 FUH655334 GED655334 GNZ655334 GXV655334 HHR655334 HRN655334 IBJ655334 ILF655334 IVB655334 JEX655334 JOT655334 JYP655334 KIL655334 KSH655334 LCD655334 LLZ655334 LVV655334 MFR655334 MPN655334 MZJ655334 NJF655334 NTB655334 OCX655334 OMT655334 OWP655334 PGL655334 PQH655334 QAD655334 QJZ655334 QTV655334 RDR655334 RNN655334 RXJ655334 SHF655334 SRB655334 TAX655334 TKT655334 TUP655334 UEL655334 UOH655334 UYD655334 VHZ655334 VRV655334 WBR655334 WLN655334 WVJ655334 B720870 IX720870 ST720870 ACP720870 AML720870 AWH720870 BGD720870 BPZ720870 BZV720870 CJR720870 CTN720870 DDJ720870 DNF720870 DXB720870 EGX720870 EQT720870 FAP720870 FKL720870 FUH720870 GED720870 GNZ720870 GXV720870 HHR720870 HRN720870 IBJ720870 ILF720870 IVB720870 JEX720870 JOT720870 JYP720870 KIL720870 KSH720870 LCD720870 LLZ720870 LVV720870 MFR720870 MPN720870 MZJ720870 NJF720870 NTB720870 OCX720870 OMT720870 OWP720870 PGL720870 PQH720870 QAD720870 QJZ720870 QTV720870 RDR720870 RNN720870 RXJ720870 SHF720870 SRB720870 TAX720870 TKT720870 TUP720870 UEL720870 UOH720870 UYD720870 VHZ720870 VRV720870 WBR720870 WLN720870 WVJ720870 B786406 IX786406 ST786406 ACP786406 AML786406 AWH786406 BGD786406 BPZ786406 BZV786406 CJR786406 CTN786406 DDJ786406 DNF786406 DXB786406 EGX786406 EQT786406 FAP786406 FKL786406 FUH786406 GED786406 GNZ786406 GXV786406 HHR786406 HRN786406 IBJ786406 ILF786406 IVB786406 JEX786406 JOT786406 JYP786406 KIL786406 KSH786406 LCD786406 LLZ786406 LVV786406 MFR786406 MPN786406 MZJ786406 NJF786406 NTB786406 OCX786406 OMT786406 OWP786406 PGL786406 PQH786406 QAD786406 QJZ786406 QTV786406 RDR786406 RNN786406 RXJ786406 SHF786406 SRB786406 TAX786406 TKT786406 TUP786406 UEL786406 UOH786406 UYD786406 VHZ786406 VRV786406 WBR786406 WLN786406 WVJ786406 B851942 IX851942 ST851942 ACP851942 AML851942 AWH851942 BGD851942 BPZ851942 BZV851942 CJR851942 CTN851942 DDJ851942 DNF851942 DXB851942 EGX851942 EQT851942 FAP851942 FKL851942 FUH851942 GED851942 GNZ851942 GXV851942 HHR851942 HRN851942 IBJ851942 ILF851942 IVB851942 JEX851942 JOT851942 JYP851942 KIL851942 KSH851942 LCD851942 LLZ851942 LVV851942 MFR851942 MPN851942 MZJ851942 NJF851942 NTB851942 OCX851942 OMT851942 OWP851942 PGL851942 PQH851942 QAD851942 QJZ851942 QTV851942 RDR851942 RNN851942 RXJ851942 SHF851942 SRB851942 TAX851942 TKT851942 TUP851942 UEL851942 UOH851942 UYD851942 VHZ851942 VRV851942 WBR851942 WLN851942 WVJ851942 B917478 IX917478 ST917478 ACP917478 AML917478 AWH917478 BGD917478 BPZ917478 BZV917478 CJR917478 CTN917478 DDJ917478 DNF917478 DXB917478 EGX917478 EQT917478 FAP917478 FKL917478 FUH917478 GED917478 GNZ917478 GXV917478 HHR917478 HRN917478 IBJ917478 ILF917478 IVB917478 JEX917478 JOT917478 JYP917478 KIL917478 KSH917478 LCD917478 LLZ917478 LVV917478 MFR917478 MPN917478 MZJ917478 NJF917478 NTB917478 OCX917478 OMT917478 OWP917478 PGL917478 PQH917478 QAD917478 QJZ917478 QTV917478 RDR917478 RNN917478 RXJ917478 SHF917478 SRB917478 TAX917478 TKT917478 TUP917478 UEL917478 UOH917478 UYD917478 VHZ917478 VRV917478 WBR917478 WLN917478 WVJ917478 B983014 IX983014 ST983014 ACP983014 AML983014 AWH983014 BGD983014 BPZ983014 BZV983014 CJR983014 CTN983014 DDJ983014 DNF983014 DXB983014 EGX983014 EQT983014 FAP983014 FKL983014 FUH983014 GED983014 GNZ983014 GXV983014 HHR983014 HRN983014 IBJ983014 ILF983014 IVB983014 JEX983014 JOT983014 JYP983014 KIL983014 KSH983014 LCD983014 LLZ983014 LVV983014 MFR983014 MPN983014 MZJ983014 NJF983014 NTB983014 OCX983014 OMT983014 OWP983014 PGL983014 PQH983014 QAD983014 QJZ983014 QTV983014 RDR983014 RNN983014 RXJ983014 SHF983014 SRB983014 TAX983014 TKT983014 TUP983014 UEL983014 UOH983014 UYD983014 VHZ983014 VRV983014 WBR983014 WLN983014 WVJ983014 B65513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B131049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B196585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B262121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B327657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B393193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B458729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B524265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B589801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B655337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B720873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B786409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B851945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B917481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B983017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B65516 IX65516 ST65516 ACP65516 AML65516 AWH65516 BGD65516 BPZ65516 BZV65516 CJR65516 CTN65516 DDJ65516 DNF65516 DXB65516 EGX65516 EQT65516 FAP65516 FKL65516 FUH65516 GED65516 GNZ65516 GXV65516 HHR65516 HRN65516 IBJ65516 ILF65516 IVB65516 JEX65516 JOT65516 JYP65516 KIL65516 KSH65516 LCD65516 LLZ65516 LVV65516 MFR65516 MPN65516 MZJ65516 NJF65516 NTB65516 OCX65516 OMT65516 OWP65516 PGL65516 PQH65516 QAD65516 QJZ65516 QTV65516 RDR65516 RNN65516 RXJ65516 SHF65516 SRB65516 TAX65516 TKT65516 TUP65516 UEL65516 UOH65516 UYD65516 VHZ65516 VRV65516 WBR65516 WLN65516 WVJ65516 B131052 IX131052 ST131052 ACP131052 AML131052 AWH131052 BGD131052 BPZ131052 BZV131052 CJR131052 CTN131052 DDJ131052 DNF131052 DXB131052 EGX131052 EQT131052 FAP131052 FKL131052 FUH131052 GED131052 GNZ131052 GXV131052 HHR131052 HRN131052 IBJ131052 ILF131052 IVB131052 JEX131052 JOT131052 JYP131052 KIL131052 KSH131052 LCD131052 LLZ131052 LVV131052 MFR131052 MPN131052 MZJ131052 NJF131052 NTB131052 OCX131052 OMT131052 OWP131052 PGL131052 PQH131052 QAD131052 QJZ131052 QTV131052 RDR131052 RNN131052 RXJ131052 SHF131052 SRB131052 TAX131052 TKT131052 TUP131052 UEL131052 UOH131052 UYD131052 VHZ131052 VRV131052 WBR131052 WLN131052 WVJ131052 B196588 IX196588 ST196588 ACP196588 AML196588 AWH196588 BGD196588 BPZ196588 BZV196588 CJR196588 CTN196588 DDJ196588 DNF196588 DXB196588 EGX196588 EQT196588 FAP196588 FKL196588 FUH196588 GED196588 GNZ196588 GXV196588 HHR196588 HRN196588 IBJ196588 ILF196588 IVB196588 JEX196588 JOT196588 JYP196588 KIL196588 KSH196588 LCD196588 LLZ196588 LVV196588 MFR196588 MPN196588 MZJ196588 NJF196588 NTB196588 OCX196588 OMT196588 OWP196588 PGL196588 PQH196588 QAD196588 QJZ196588 QTV196588 RDR196588 RNN196588 RXJ196588 SHF196588 SRB196588 TAX196588 TKT196588 TUP196588 UEL196588 UOH196588 UYD196588 VHZ196588 VRV196588 WBR196588 WLN196588 WVJ196588 B262124 IX262124 ST262124 ACP262124 AML262124 AWH262124 BGD262124 BPZ262124 BZV262124 CJR262124 CTN262124 DDJ262124 DNF262124 DXB262124 EGX262124 EQT262124 FAP262124 FKL262124 FUH262124 GED262124 GNZ262124 GXV262124 HHR262124 HRN262124 IBJ262124 ILF262124 IVB262124 JEX262124 JOT262124 JYP262124 KIL262124 KSH262124 LCD262124 LLZ262124 LVV262124 MFR262124 MPN262124 MZJ262124 NJF262124 NTB262124 OCX262124 OMT262124 OWP262124 PGL262124 PQH262124 QAD262124 QJZ262124 QTV262124 RDR262124 RNN262124 RXJ262124 SHF262124 SRB262124 TAX262124 TKT262124 TUP262124 UEL262124 UOH262124 UYD262124 VHZ262124 VRV262124 WBR262124 WLN262124 WVJ262124 B327660 IX327660 ST327660 ACP327660 AML327660 AWH327660 BGD327660 BPZ327660 BZV327660 CJR327660 CTN327660 DDJ327660 DNF327660 DXB327660 EGX327660 EQT327660 FAP327660 FKL327660 FUH327660 GED327660 GNZ327660 GXV327660 HHR327660 HRN327660 IBJ327660 ILF327660 IVB327660 JEX327660 JOT327660 JYP327660 KIL327660 KSH327660 LCD327660 LLZ327660 LVV327660 MFR327660 MPN327660 MZJ327660 NJF327660 NTB327660 OCX327660 OMT327660 OWP327660 PGL327660 PQH327660 QAD327660 QJZ327660 QTV327660 RDR327660 RNN327660 RXJ327660 SHF327660 SRB327660 TAX327660 TKT327660 TUP327660 UEL327660 UOH327660 UYD327660 VHZ327660 VRV327660 WBR327660 WLN327660 WVJ327660 B393196 IX393196 ST393196 ACP393196 AML393196 AWH393196 BGD393196 BPZ393196 BZV393196 CJR393196 CTN393196 DDJ393196 DNF393196 DXB393196 EGX393196 EQT393196 FAP393196 FKL393196 FUH393196 GED393196 GNZ393196 GXV393196 HHR393196 HRN393196 IBJ393196 ILF393196 IVB393196 JEX393196 JOT393196 JYP393196 KIL393196 KSH393196 LCD393196 LLZ393196 LVV393196 MFR393196 MPN393196 MZJ393196 NJF393196 NTB393196 OCX393196 OMT393196 OWP393196 PGL393196 PQH393196 QAD393196 QJZ393196 QTV393196 RDR393196 RNN393196 RXJ393196 SHF393196 SRB393196 TAX393196 TKT393196 TUP393196 UEL393196 UOH393196 UYD393196 VHZ393196 VRV393196 WBR393196 WLN393196 WVJ393196 B458732 IX458732 ST458732 ACP458732 AML458732 AWH458732 BGD458732 BPZ458732 BZV458732 CJR458732 CTN458732 DDJ458732 DNF458732 DXB458732 EGX458732 EQT458732 FAP458732 FKL458732 FUH458732 GED458732 GNZ458732 GXV458732 HHR458732 HRN458732 IBJ458732 ILF458732 IVB458732 JEX458732 JOT458732 JYP458732 KIL458732 KSH458732 LCD458732 LLZ458732 LVV458732 MFR458732 MPN458732 MZJ458732 NJF458732 NTB458732 OCX458732 OMT458732 OWP458732 PGL458732 PQH458732 QAD458732 QJZ458732 QTV458732 RDR458732 RNN458732 RXJ458732 SHF458732 SRB458732 TAX458732 TKT458732 TUP458732 UEL458732 UOH458732 UYD458732 VHZ458732 VRV458732 WBR458732 WLN458732 WVJ458732 B524268 IX524268 ST524268 ACP524268 AML524268 AWH524268 BGD524268 BPZ524268 BZV524268 CJR524268 CTN524268 DDJ524268 DNF524268 DXB524268 EGX524268 EQT524268 FAP524268 FKL524268 FUH524268 GED524268 GNZ524268 GXV524268 HHR524268 HRN524268 IBJ524268 ILF524268 IVB524268 JEX524268 JOT524268 JYP524268 KIL524268 KSH524268 LCD524268 LLZ524268 LVV524268 MFR524268 MPN524268 MZJ524268 NJF524268 NTB524268 OCX524268 OMT524268 OWP524268 PGL524268 PQH524268 QAD524268 QJZ524268 QTV524268 RDR524268 RNN524268 RXJ524268 SHF524268 SRB524268 TAX524268 TKT524268 TUP524268 UEL524268 UOH524268 UYD524268 VHZ524268 VRV524268 WBR524268 WLN524268 WVJ524268 B589804 IX589804 ST589804 ACP589804 AML589804 AWH589804 BGD589804 BPZ589804 BZV589804 CJR589804 CTN589804 DDJ589804 DNF589804 DXB589804 EGX589804 EQT589804 FAP589804 FKL589804 FUH589804 GED589804 GNZ589804 GXV589804 HHR589804 HRN589804 IBJ589804 ILF589804 IVB589804 JEX589804 JOT589804 JYP589804 KIL589804 KSH589804 LCD589804 LLZ589804 LVV589804 MFR589804 MPN589804 MZJ589804 NJF589804 NTB589804 OCX589804 OMT589804 OWP589804 PGL589804 PQH589804 QAD589804 QJZ589804 QTV589804 RDR589804 RNN589804 RXJ589804 SHF589804 SRB589804 TAX589804 TKT589804 TUP589804 UEL589804 UOH589804 UYD589804 VHZ589804 VRV589804 WBR589804 WLN589804 WVJ589804 B655340 IX655340 ST655340 ACP655340 AML655340 AWH655340 BGD655340 BPZ655340 BZV655340 CJR655340 CTN655340 DDJ655340 DNF655340 DXB655340 EGX655340 EQT655340 FAP655340 FKL655340 FUH655340 GED655340 GNZ655340 GXV655340 HHR655340 HRN655340 IBJ655340 ILF655340 IVB655340 JEX655340 JOT655340 JYP655340 KIL655340 KSH655340 LCD655340 LLZ655340 LVV655340 MFR655340 MPN655340 MZJ655340 NJF655340 NTB655340 OCX655340 OMT655340 OWP655340 PGL655340 PQH655340 QAD655340 QJZ655340 QTV655340 RDR655340 RNN655340 RXJ655340 SHF655340 SRB655340 TAX655340 TKT655340 TUP655340 UEL655340 UOH655340 UYD655340 VHZ655340 VRV655340 WBR655340 WLN655340 WVJ655340 B720876 IX720876 ST720876 ACP720876 AML720876 AWH720876 BGD720876 BPZ720876 BZV720876 CJR720876 CTN720876 DDJ720876 DNF720876 DXB720876 EGX720876 EQT720876 FAP720876 FKL720876 FUH720876 GED720876 GNZ720876 GXV720876 HHR720876 HRN720876 IBJ720876 ILF720876 IVB720876 JEX720876 JOT720876 JYP720876 KIL720876 KSH720876 LCD720876 LLZ720876 LVV720876 MFR720876 MPN720876 MZJ720876 NJF720876 NTB720876 OCX720876 OMT720876 OWP720876 PGL720876 PQH720876 QAD720876 QJZ720876 QTV720876 RDR720876 RNN720876 RXJ720876 SHF720876 SRB720876 TAX720876 TKT720876 TUP720876 UEL720876 UOH720876 UYD720876 VHZ720876 VRV720876 WBR720876 WLN720876 WVJ720876 B786412 IX786412 ST786412 ACP786412 AML786412 AWH786412 BGD786412 BPZ786412 BZV786412 CJR786412 CTN786412 DDJ786412 DNF786412 DXB786412 EGX786412 EQT786412 FAP786412 FKL786412 FUH786412 GED786412 GNZ786412 GXV786412 HHR786412 HRN786412 IBJ786412 ILF786412 IVB786412 JEX786412 JOT786412 JYP786412 KIL786412 KSH786412 LCD786412 LLZ786412 LVV786412 MFR786412 MPN786412 MZJ786412 NJF786412 NTB786412 OCX786412 OMT786412 OWP786412 PGL786412 PQH786412 QAD786412 QJZ786412 QTV786412 RDR786412 RNN786412 RXJ786412 SHF786412 SRB786412 TAX786412 TKT786412 TUP786412 UEL786412 UOH786412 UYD786412 VHZ786412 VRV786412 WBR786412 WLN786412 WVJ786412 B851948 IX851948 ST851948 ACP851948 AML851948 AWH851948 BGD851948 BPZ851948 BZV851948 CJR851948 CTN851948 DDJ851948 DNF851948 DXB851948 EGX851948 EQT851948 FAP851948 FKL851948 FUH851948 GED851948 GNZ851948 GXV851948 HHR851948 HRN851948 IBJ851948 ILF851948 IVB851948 JEX851948 JOT851948 JYP851948 KIL851948 KSH851948 LCD851948 LLZ851948 LVV851948 MFR851948 MPN851948 MZJ851948 NJF851948 NTB851948 OCX851948 OMT851948 OWP851948 PGL851948 PQH851948 QAD851948 QJZ851948 QTV851948 RDR851948 RNN851948 RXJ851948 SHF851948 SRB851948 TAX851948 TKT851948 TUP851948 UEL851948 UOH851948 UYD851948 VHZ851948 VRV851948 WBR851948 WLN851948 WVJ851948 B917484 IX917484 ST917484 ACP917484 AML917484 AWH917484 BGD917484 BPZ917484 BZV917484 CJR917484 CTN917484 DDJ917484 DNF917484 DXB917484 EGX917484 EQT917484 FAP917484 FKL917484 FUH917484 GED917484 GNZ917484 GXV917484 HHR917484 HRN917484 IBJ917484 ILF917484 IVB917484 JEX917484 JOT917484 JYP917484 KIL917484 KSH917484 LCD917484 LLZ917484 LVV917484 MFR917484 MPN917484 MZJ917484 NJF917484 NTB917484 OCX917484 OMT917484 OWP917484 PGL917484 PQH917484 QAD917484 QJZ917484 QTV917484 RDR917484 RNN917484 RXJ917484 SHF917484 SRB917484 TAX917484 TKT917484 TUP917484 UEL917484 UOH917484 UYD917484 VHZ917484 VRV917484 WBR917484 WLN917484 WVJ917484 B983020 IX983020 ST983020 ACP983020 AML983020 AWH983020 BGD983020 BPZ983020 BZV983020 CJR983020 CTN983020 DDJ983020 DNF983020 DXB983020 EGX983020 EQT983020 FAP983020 FKL983020 FUH983020 GED983020 GNZ983020 GXV983020 HHR983020 HRN983020 IBJ983020 ILF983020 IVB983020 JEX983020 JOT983020 JYP983020 KIL983020 KSH983020 LCD983020 LLZ983020 LVV983020 MFR983020 MPN983020 MZJ983020 NJF983020 NTB983020 OCX983020 OMT983020 OWP983020 PGL983020 PQH983020 QAD983020 QJZ983020 QTV983020 RDR983020 RNN983020 RXJ983020 SHF983020 SRB983020 TAX983020 TKT983020 TUP983020 UEL983020 UOH983020 UYD983020 VHZ983020 VRV983020 WBR983020 WLN983020 WVJ983020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B65484 IX65484 ST65484 ACP65484 AML65484 AWH65484 BGD65484 BPZ65484 BZV65484 CJR65484 CTN65484 DDJ65484 DNF65484 DXB65484 EGX65484 EQT65484 FAP65484 FKL65484 FUH65484 GED65484 GNZ65484 GXV65484 HHR65484 HRN65484 IBJ65484 ILF65484 IVB65484 JEX65484 JOT65484 JYP65484 KIL65484 KSH65484 LCD65484 LLZ65484 LVV65484 MFR65484 MPN65484 MZJ65484 NJF65484 NTB65484 OCX65484 OMT65484 OWP65484 PGL65484 PQH65484 QAD65484 QJZ65484 QTV65484 RDR65484 RNN65484 RXJ65484 SHF65484 SRB65484 TAX65484 TKT65484 TUP65484 UEL65484 UOH65484 UYD65484 VHZ65484 VRV65484 WBR65484 WLN65484 WVJ65484 B131020 IX131020 ST131020 ACP131020 AML131020 AWH131020 BGD131020 BPZ131020 BZV131020 CJR131020 CTN131020 DDJ131020 DNF131020 DXB131020 EGX131020 EQT131020 FAP131020 FKL131020 FUH131020 GED131020 GNZ131020 GXV131020 HHR131020 HRN131020 IBJ131020 ILF131020 IVB131020 JEX131020 JOT131020 JYP131020 KIL131020 KSH131020 LCD131020 LLZ131020 LVV131020 MFR131020 MPN131020 MZJ131020 NJF131020 NTB131020 OCX131020 OMT131020 OWP131020 PGL131020 PQH131020 QAD131020 QJZ131020 QTV131020 RDR131020 RNN131020 RXJ131020 SHF131020 SRB131020 TAX131020 TKT131020 TUP131020 UEL131020 UOH131020 UYD131020 VHZ131020 VRV131020 WBR131020 WLN131020 WVJ131020 B196556 IX196556 ST196556 ACP196556 AML196556 AWH196556 BGD196556 BPZ196556 BZV196556 CJR196556 CTN196556 DDJ196556 DNF196556 DXB196556 EGX196556 EQT196556 FAP196556 FKL196556 FUH196556 GED196556 GNZ196556 GXV196556 HHR196556 HRN196556 IBJ196556 ILF196556 IVB196556 JEX196556 JOT196556 JYP196556 KIL196556 KSH196556 LCD196556 LLZ196556 LVV196556 MFR196556 MPN196556 MZJ196556 NJF196556 NTB196556 OCX196556 OMT196556 OWP196556 PGL196556 PQH196556 QAD196556 QJZ196556 QTV196556 RDR196556 RNN196556 RXJ196556 SHF196556 SRB196556 TAX196556 TKT196556 TUP196556 UEL196556 UOH196556 UYD196556 VHZ196556 VRV196556 WBR196556 WLN196556 WVJ196556 B262092 IX262092 ST262092 ACP262092 AML262092 AWH262092 BGD262092 BPZ262092 BZV262092 CJR262092 CTN262092 DDJ262092 DNF262092 DXB262092 EGX262092 EQT262092 FAP262092 FKL262092 FUH262092 GED262092 GNZ262092 GXV262092 HHR262092 HRN262092 IBJ262092 ILF262092 IVB262092 JEX262092 JOT262092 JYP262092 KIL262092 KSH262092 LCD262092 LLZ262092 LVV262092 MFR262092 MPN262092 MZJ262092 NJF262092 NTB262092 OCX262092 OMT262092 OWP262092 PGL262092 PQH262092 QAD262092 QJZ262092 QTV262092 RDR262092 RNN262092 RXJ262092 SHF262092 SRB262092 TAX262092 TKT262092 TUP262092 UEL262092 UOH262092 UYD262092 VHZ262092 VRV262092 WBR262092 WLN262092 WVJ262092 B327628 IX327628 ST327628 ACP327628 AML327628 AWH327628 BGD327628 BPZ327628 BZV327628 CJR327628 CTN327628 DDJ327628 DNF327628 DXB327628 EGX327628 EQT327628 FAP327628 FKL327628 FUH327628 GED327628 GNZ327628 GXV327628 HHR327628 HRN327628 IBJ327628 ILF327628 IVB327628 JEX327628 JOT327628 JYP327628 KIL327628 KSH327628 LCD327628 LLZ327628 LVV327628 MFR327628 MPN327628 MZJ327628 NJF327628 NTB327628 OCX327628 OMT327628 OWP327628 PGL327628 PQH327628 QAD327628 QJZ327628 QTV327628 RDR327628 RNN327628 RXJ327628 SHF327628 SRB327628 TAX327628 TKT327628 TUP327628 UEL327628 UOH327628 UYD327628 VHZ327628 VRV327628 WBR327628 WLN327628 WVJ327628 B393164 IX393164 ST393164 ACP393164 AML393164 AWH393164 BGD393164 BPZ393164 BZV393164 CJR393164 CTN393164 DDJ393164 DNF393164 DXB393164 EGX393164 EQT393164 FAP393164 FKL393164 FUH393164 GED393164 GNZ393164 GXV393164 HHR393164 HRN393164 IBJ393164 ILF393164 IVB393164 JEX393164 JOT393164 JYP393164 KIL393164 KSH393164 LCD393164 LLZ393164 LVV393164 MFR393164 MPN393164 MZJ393164 NJF393164 NTB393164 OCX393164 OMT393164 OWP393164 PGL393164 PQH393164 QAD393164 QJZ393164 QTV393164 RDR393164 RNN393164 RXJ393164 SHF393164 SRB393164 TAX393164 TKT393164 TUP393164 UEL393164 UOH393164 UYD393164 VHZ393164 VRV393164 WBR393164 WLN393164 WVJ393164 B458700 IX458700 ST458700 ACP458700 AML458700 AWH458700 BGD458700 BPZ458700 BZV458700 CJR458700 CTN458700 DDJ458700 DNF458700 DXB458700 EGX458700 EQT458700 FAP458700 FKL458700 FUH458700 GED458700 GNZ458700 GXV458700 HHR458700 HRN458700 IBJ458700 ILF458700 IVB458700 JEX458700 JOT458700 JYP458700 KIL458700 KSH458700 LCD458700 LLZ458700 LVV458700 MFR458700 MPN458700 MZJ458700 NJF458700 NTB458700 OCX458700 OMT458700 OWP458700 PGL458700 PQH458700 QAD458700 QJZ458700 QTV458700 RDR458700 RNN458700 RXJ458700 SHF458700 SRB458700 TAX458700 TKT458700 TUP458700 UEL458700 UOH458700 UYD458700 VHZ458700 VRV458700 WBR458700 WLN458700 WVJ458700 B524236 IX524236 ST524236 ACP524236 AML524236 AWH524236 BGD524236 BPZ524236 BZV524236 CJR524236 CTN524236 DDJ524236 DNF524236 DXB524236 EGX524236 EQT524236 FAP524236 FKL524236 FUH524236 GED524236 GNZ524236 GXV524236 HHR524236 HRN524236 IBJ524236 ILF524236 IVB524236 JEX524236 JOT524236 JYP524236 KIL524236 KSH524236 LCD524236 LLZ524236 LVV524236 MFR524236 MPN524236 MZJ524236 NJF524236 NTB524236 OCX524236 OMT524236 OWP524236 PGL524236 PQH524236 QAD524236 QJZ524236 QTV524236 RDR524236 RNN524236 RXJ524236 SHF524236 SRB524236 TAX524236 TKT524236 TUP524236 UEL524236 UOH524236 UYD524236 VHZ524236 VRV524236 WBR524236 WLN524236 WVJ524236 B589772 IX589772 ST589772 ACP589772 AML589772 AWH589772 BGD589772 BPZ589772 BZV589772 CJR589772 CTN589772 DDJ589772 DNF589772 DXB589772 EGX589772 EQT589772 FAP589772 FKL589772 FUH589772 GED589772 GNZ589772 GXV589772 HHR589772 HRN589772 IBJ589772 ILF589772 IVB589772 JEX589772 JOT589772 JYP589772 KIL589772 KSH589772 LCD589772 LLZ589772 LVV589772 MFR589772 MPN589772 MZJ589772 NJF589772 NTB589772 OCX589772 OMT589772 OWP589772 PGL589772 PQH589772 QAD589772 QJZ589772 QTV589772 RDR589772 RNN589772 RXJ589772 SHF589772 SRB589772 TAX589772 TKT589772 TUP589772 UEL589772 UOH589772 UYD589772 VHZ589772 VRV589772 WBR589772 WLN589772 WVJ589772 B655308 IX655308 ST655308 ACP655308 AML655308 AWH655308 BGD655308 BPZ655308 BZV655308 CJR655308 CTN655308 DDJ655308 DNF655308 DXB655308 EGX655308 EQT655308 FAP655308 FKL655308 FUH655308 GED655308 GNZ655308 GXV655308 HHR655308 HRN655308 IBJ655308 ILF655308 IVB655308 JEX655308 JOT655308 JYP655308 KIL655308 KSH655308 LCD655308 LLZ655308 LVV655308 MFR655308 MPN655308 MZJ655308 NJF655308 NTB655308 OCX655308 OMT655308 OWP655308 PGL655308 PQH655308 QAD655308 QJZ655308 QTV655308 RDR655308 RNN655308 RXJ655308 SHF655308 SRB655308 TAX655308 TKT655308 TUP655308 UEL655308 UOH655308 UYD655308 VHZ655308 VRV655308 WBR655308 WLN655308 WVJ655308 B720844 IX720844 ST720844 ACP720844 AML720844 AWH720844 BGD720844 BPZ720844 BZV720844 CJR720844 CTN720844 DDJ720844 DNF720844 DXB720844 EGX720844 EQT720844 FAP720844 FKL720844 FUH720844 GED720844 GNZ720844 GXV720844 HHR720844 HRN720844 IBJ720844 ILF720844 IVB720844 JEX720844 JOT720844 JYP720844 KIL720844 KSH720844 LCD720844 LLZ720844 LVV720844 MFR720844 MPN720844 MZJ720844 NJF720844 NTB720844 OCX720844 OMT720844 OWP720844 PGL720844 PQH720844 QAD720844 QJZ720844 QTV720844 RDR720844 RNN720844 RXJ720844 SHF720844 SRB720844 TAX720844 TKT720844 TUP720844 UEL720844 UOH720844 UYD720844 VHZ720844 VRV720844 WBR720844 WLN720844 WVJ720844 B786380 IX786380 ST786380 ACP786380 AML786380 AWH786380 BGD786380 BPZ786380 BZV786380 CJR786380 CTN786380 DDJ786380 DNF786380 DXB786380 EGX786380 EQT786380 FAP786380 FKL786380 FUH786380 GED786380 GNZ786380 GXV786380 HHR786380 HRN786380 IBJ786380 ILF786380 IVB786380 JEX786380 JOT786380 JYP786380 KIL786380 KSH786380 LCD786380 LLZ786380 LVV786380 MFR786380 MPN786380 MZJ786380 NJF786380 NTB786380 OCX786380 OMT786380 OWP786380 PGL786380 PQH786380 QAD786380 QJZ786380 QTV786380 RDR786380 RNN786380 RXJ786380 SHF786380 SRB786380 TAX786380 TKT786380 TUP786380 UEL786380 UOH786380 UYD786380 VHZ786380 VRV786380 WBR786380 WLN786380 WVJ786380 B851916 IX851916 ST851916 ACP851916 AML851916 AWH851916 BGD851916 BPZ851916 BZV851916 CJR851916 CTN851916 DDJ851916 DNF851916 DXB851916 EGX851916 EQT851916 FAP851916 FKL851916 FUH851916 GED851916 GNZ851916 GXV851916 HHR851916 HRN851916 IBJ851916 ILF851916 IVB851916 JEX851916 JOT851916 JYP851916 KIL851916 KSH851916 LCD851916 LLZ851916 LVV851916 MFR851916 MPN851916 MZJ851916 NJF851916 NTB851916 OCX851916 OMT851916 OWP851916 PGL851916 PQH851916 QAD851916 QJZ851916 QTV851916 RDR851916 RNN851916 RXJ851916 SHF851916 SRB851916 TAX851916 TKT851916 TUP851916 UEL851916 UOH851916 UYD851916 VHZ851916 VRV851916 WBR851916 WLN851916 WVJ851916 B917452 IX917452 ST917452 ACP917452 AML917452 AWH917452 BGD917452 BPZ917452 BZV917452 CJR917452 CTN917452 DDJ917452 DNF917452 DXB917452 EGX917452 EQT917452 FAP917452 FKL917452 FUH917452 GED917452 GNZ917452 GXV917452 HHR917452 HRN917452 IBJ917452 ILF917452 IVB917452 JEX917452 JOT917452 JYP917452 KIL917452 KSH917452 LCD917452 LLZ917452 LVV917452 MFR917452 MPN917452 MZJ917452 NJF917452 NTB917452 OCX917452 OMT917452 OWP917452 PGL917452 PQH917452 QAD917452 QJZ917452 QTV917452 RDR917452 RNN917452 RXJ917452 SHF917452 SRB917452 TAX917452 TKT917452 TUP917452 UEL917452 UOH917452 UYD917452 VHZ917452 VRV917452 WBR917452 WLN917452 WVJ917452 B982988 IX982988 ST982988 ACP982988 AML982988 AWH982988 BGD982988 BPZ982988 BZV982988 CJR982988 CTN982988 DDJ982988 DNF982988 DXB982988 EGX982988 EQT982988 FAP982988 FKL982988 FUH982988 GED982988 GNZ982988 GXV982988 HHR982988 HRN982988 IBJ982988 ILF982988 IVB982988 JEX982988 JOT982988 JYP982988 KIL982988 KSH982988 LCD982988 LLZ982988 LVV982988 MFR982988 MPN982988 MZJ982988 NJF982988 NTB982988 OCX982988 OMT982988 OWP982988 PGL982988 PQH982988 QAD982988 QJZ982988 QTV982988 RDR982988 RNN982988 RXJ982988 SHF982988 SRB982988 TAX982988 TKT982988 TUP982988 UEL982988 UOH982988 UYD982988 VHZ982988 VRV982988 WBR982988 WLN982988 WVJ982988 B65525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B131061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B196597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B262133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B327669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B393205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B458741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B524277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B589813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B655349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B720885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B786421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B851957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B917493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B983029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B65528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B131064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B196600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B262136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B327672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B393208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B458744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B524280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B589816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B655352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B720888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B786424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B851960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B917496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B983032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B65522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B131058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B196594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B262130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B327666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B393202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B458738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B524274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B589810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B655346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B720882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B786418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B851954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B917490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B983026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 TKT983026 TUP983026 UEL983026 UOH983026 UYD983026 VHZ983026 VRV983026 WBR983026 WLN983026 WVJ983026 B65409 IX65409 ST65409 ACP65409 AML65409 AWH65409 BGD65409 BPZ65409 BZV65409 CJR65409 CTN65409 DDJ65409 DNF65409 DXB65409 EGX65409 EQT65409 FAP65409 FKL65409 FUH65409 GED65409 GNZ65409 GXV65409 HHR65409 HRN65409 IBJ65409 ILF65409 IVB65409 JEX65409 JOT65409 JYP65409 KIL65409 KSH65409 LCD65409 LLZ65409 LVV65409 MFR65409 MPN65409 MZJ65409 NJF65409 NTB65409 OCX65409 OMT65409 OWP65409 PGL65409 PQH65409 QAD65409 QJZ65409 QTV65409 RDR65409 RNN65409 RXJ65409 SHF65409 SRB65409 TAX65409 TKT65409 TUP65409 UEL65409 UOH65409 UYD65409 VHZ65409 VRV65409 WBR65409 WLN65409 WVJ65409 B130945 IX130945 ST130945 ACP130945 AML130945 AWH130945 BGD130945 BPZ130945 BZV130945 CJR130945 CTN130945 DDJ130945 DNF130945 DXB130945 EGX130945 EQT130945 FAP130945 FKL130945 FUH130945 GED130945 GNZ130945 GXV130945 HHR130945 HRN130945 IBJ130945 ILF130945 IVB130945 JEX130945 JOT130945 JYP130945 KIL130945 KSH130945 LCD130945 LLZ130945 LVV130945 MFR130945 MPN130945 MZJ130945 NJF130945 NTB130945 OCX130945 OMT130945 OWP130945 PGL130945 PQH130945 QAD130945 QJZ130945 QTV130945 RDR130945 RNN130945 RXJ130945 SHF130945 SRB130945 TAX130945 TKT130945 TUP130945 UEL130945 UOH130945 UYD130945 VHZ130945 VRV130945 WBR130945 WLN130945 WVJ130945 B196481 IX196481 ST196481 ACP196481 AML196481 AWH196481 BGD196481 BPZ196481 BZV196481 CJR196481 CTN196481 DDJ196481 DNF196481 DXB196481 EGX196481 EQT196481 FAP196481 FKL196481 FUH196481 GED196481 GNZ196481 GXV196481 HHR196481 HRN196481 IBJ196481 ILF196481 IVB196481 JEX196481 JOT196481 JYP196481 KIL196481 KSH196481 LCD196481 LLZ196481 LVV196481 MFR196481 MPN196481 MZJ196481 NJF196481 NTB196481 OCX196481 OMT196481 OWP196481 PGL196481 PQH196481 QAD196481 QJZ196481 QTV196481 RDR196481 RNN196481 RXJ196481 SHF196481 SRB196481 TAX196481 TKT196481 TUP196481 UEL196481 UOH196481 UYD196481 VHZ196481 VRV196481 WBR196481 WLN196481 WVJ196481 B262017 IX262017 ST262017 ACP262017 AML262017 AWH262017 BGD262017 BPZ262017 BZV262017 CJR262017 CTN262017 DDJ262017 DNF262017 DXB262017 EGX262017 EQT262017 FAP262017 FKL262017 FUH262017 GED262017 GNZ262017 GXV262017 HHR262017 HRN262017 IBJ262017 ILF262017 IVB262017 JEX262017 JOT262017 JYP262017 KIL262017 KSH262017 LCD262017 LLZ262017 LVV262017 MFR262017 MPN262017 MZJ262017 NJF262017 NTB262017 OCX262017 OMT262017 OWP262017 PGL262017 PQH262017 QAD262017 QJZ262017 QTV262017 RDR262017 RNN262017 RXJ262017 SHF262017 SRB262017 TAX262017 TKT262017 TUP262017 UEL262017 UOH262017 UYD262017 VHZ262017 VRV262017 WBR262017 WLN262017 WVJ262017 B327553 IX327553 ST327553 ACP327553 AML327553 AWH327553 BGD327553 BPZ327553 BZV327553 CJR327553 CTN327553 DDJ327553 DNF327553 DXB327553 EGX327553 EQT327553 FAP327553 FKL327553 FUH327553 GED327553 GNZ327553 GXV327553 HHR327553 HRN327553 IBJ327553 ILF327553 IVB327553 JEX327553 JOT327553 JYP327553 KIL327553 KSH327553 LCD327553 LLZ327553 LVV327553 MFR327553 MPN327553 MZJ327553 NJF327553 NTB327553 OCX327553 OMT327553 OWP327553 PGL327553 PQH327553 QAD327553 QJZ327553 QTV327553 RDR327553 RNN327553 RXJ327553 SHF327553 SRB327553 TAX327553 TKT327553 TUP327553 UEL327553 UOH327553 UYD327553 VHZ327553 VRV327553 WBR327553 WLN327553 WVJ327553 B393089 IX393089 ST393089 ACP393089 AML393089 AWH393089 BGD393089 BPZ393089 BZV393089 CJR393089 CTN393089 DDJ393089 DNF393089 DXB393089 EGX393089 EQT393089 FAP393089 FKL393089 FUH393089 GED393089 GNZ393089 GXV393089 HHR393089 HRN393089 IBJ393089 ILF393089 IVB393089 JEX393089 JOT393089 JYP393089 KIL393089 KSH393089 LCD393089 LLZ393089 LVV393089 MFR393089 MPN393089 MZJ393089 NJF393089 NTB393089 OCX393089 OMT393089 OWP393089 PGL393089 PQH393089 QAD393089 QJZ393089 QTV393089 RDR393089 RNN393089 RXJ393089 SHF393089 SRB393089 TAX393089 TKT393089 TUP393089 UEL393089 UOH393089 UYD393089 VHZ393089 VRV393089 WBR393089 WLN393089 WVJ393089 B458625 IX458625 ST458625 ACP458625 AML458625 AWH458625 BGD458625 BPZ458625 BZV458625 CJR458625 CTN458625 DDJ458625 DNF458625 DXB458625 EGX458625 EQT458625 FAP458625 FKL458625 FUH458625 GED458625 GNZ458625 GXV458625 HHR458625 HRN458625 IBJ458625 ILF458625 IVB458625 JEX458625 JOT458625 JYP458625 KIL458625 KSH458625 LCD458625 LLZ458625 LVV458625 MFR458625 MPN458625 MZJ458625 NJF458625 NTB458625 OCX458625 OMT458625 OWP458625 PGL458625 PQH458625 QAD458625 QJZ458625 QTV458625 RDR458625 RNN458625 RXJ458625 SHF458625 SRB458625 TAX458625 TKT458625 TUP458625 UEL458625 UOH458625 UYD458625 VHZ458625 VRV458625 WBR458625 WLN458625 WVJ458625 B524161 IX524161 ST524161 ACP524161 AML524161 AWH524161 BGD524161 BPZ524161 BZV524161 CJR524161 CTN524161 DDJ524161 DNF524161 DXB524161 EGX524161 EQT524161 FAP524161 FKL524161 FUH524161 GED524161 GNZ524161 GXV524161 HHR524161 HRN524161 IBJ524161 ILF524161 IVB524161 JEX524161 JOT524161 JYP524161 KIL524161 KSH524161 LCD524161 LLZ524161 LVV524161 MFR524161 MPN524161 MZJ524161 NJF524161 NTB524161 OCX524161 OMT524161 OWP524161 PGL524161 PQH524161 QAD524161 QJZ524161 QTV524161 RDR524161 RNN524161 RXJ524161 SHF524161 SRB524161 TAX524161 TKT524161 TUP524161 UEL524161 UOH524161 UYD524161 VHZ524161 VRV524161 WBR524161 WLN524161 WVJ524161 B589697 IX589697 ST589697 ACP589697 AML589697 AWH589697 BGD589697 BPZ589697 BZV589697 CJR589697 CTN589697 DDJ589697 DNF589697 DXB589697 EGX589697 EQT589697 FAP589697 FKL589697 FUH589697 GED589697 GNZ589697 GXV589697 HHR589697 HRN589697 IBJ589697 ILF589697 IVB589697 JEX589697 JOT589697 JYP589697 KIL589697 KSH589697 LCD589697 LLZ589697 LVV589697 MFR589697 MPN589697 MZJ589697 NJF589697 NTB589697 OCX589697 OMT589697 OWP589697 PGL589697 PQH589697 QAD589697 QJZ589697 QTV589697 RDR589697 RNN589697 RXJ589697 SHF589697 SRB589697 TAX589697 TKT589697 TUP589697 UEL589697 UOH589697 UYD589697 VHZ589697 VRV589697 WBR589697 WLN589697 WVJ589697 B655233 IX655233 ST655233 ACP655233 AML655233 AWH655233 BGD655233 BPZ655233 BZV655233 CJR655233 CTN655233 DDJ655233 DNF655233 DXB655233 EGX655233 EQT655233 FAP655233 FKL655233 FUH655233 GED655233 GNZ655233 GXV655233 HHR655233 HRN655233 IBJ655233 ILF655233 IVB655233 JEX655233 JOT655233 JYP655233 KIL655233 KSH655233 LCD655233 LLZ655233 LVV655233 MFR655233 MPN655233 MZJ655233 NJF655233 NTB655233 OCX655233 OMT655233 OWP655233 PGL655233 PQH655233 QAD655233 QJZ655233 QTV655233 RDR655233 RNN655233 RXJ655233 SHF655233 SRB655233 TAX655233 TKT655233 TUP655233 UEL655233 UOH655233 UYD655233 VHZ655233 VRV655233 WBR655233 WLN655233 WVJ655233 B720769 IX720769 ST720769 ACP720769 AML720769 AWH720769 BGD720769 BPZ720769 BZV720769 CJR720769 CTN720769 DDJ720769 DNF720769 DXB720769 EGX720769 EQT720769 FAP720769 FKL720769 FUH720769 GED720769 GNZ720769 GXV720769 HHR720769 HRN720769 IBJ720769 ILF720769 IVB720769 JEX720769 JOT720769 JYP720769 KIL720769 KSH720769 LCD720769 LLZ720769 LVV720769 MFR720769 MPN720769 MZJ720769 NJF720769 NTB720769 OCX720769 OMT720769 OWP720769 PGL720769 PQH720769 QAD720769 QJZ720769 QTV720769 RDR720769 RNN720769 RXJ720769 SHF720769 SRB720769 TAX720769 TKT720769 TUP720769 UEL720769 UOH720769 UYD720769 VHZ720769 VRV720769 WBR720769 WLN720769 WVJ720769 B786305 IX786305 ST786305 ACP786305 AML786305 AWH786305 BGD786305 BPZ786305 BZV786305 CJR786305 CTN786305 DDJ786305 DNF786305 DXB786305 EGX786305 EQT786305 FAP786305 FKL786305 FUH786305 GED786305 GNZ786305 GXV786305 HHR786305 HRN786305 IBJ786305 ILF786305 IVB786305 JEX786305 JOT786305 JYP786305 KIL786305 KSH786305 LCD786305 LLZ786305 LVV786305 MFR786305 MPN786305 MZJ786305 NJF786305 NTB786305 OCX786305 OMT786305 OWP786305 PGL786305 PQH786305 QAD786305 QJZ786305 QTV786305 RDR786305 RNN786305 RXJ786305 SHF786305 SRB786305 TAX786305 TKT786305 TUP786305 UEL786305 UOH786305 UYD786305 VHZ786305 VRV786305 WBR786305 WLN786305 WVJ786305 B851841 IX851841 ST851841 ACP851841 AML851841 AWH851841 BGD851841 BPZ851841 BZV851841 CJR851841 CTN851841 DDJ851841 DNF851841 DXB851841 EGX851841 EQT851841 FAP851841 FKL851841 FUH851841 GED851841 GNZ851841 GXV851841 HHR851841 HRN851841 IBJ851841 ILF851841 IVB851841 JEX851841 JOT851841 JYP851841 KIL851841 KSH851841 LCD851841 LLZ851841 LVV851841 MFR851841 MPN851841 MZJ851841 NJF851841 NTB851841 OCX851841 OMT851841 OWP851841 PGL851841 PQH851841 QAD851841 QJZ851841 QTV851841 RDR851841 RNN851841 RXJ851841 SHF851841 SRB851841 TAX851841 TKT851841 TUP851841 UEL851841 UOH851841 UYD851841 VHZ851841 VRV851841 WBR851841 WLN851841 WVJ851841 B917377 IX917377 ST917377 ACP917377 AML917377 AWH917377 BGD917377 BPZ917377 BZV917377 CJR917377 CTN917377 DDJ917377 DNF917377 DXB917377 EGX917377 EQT917377 FAP917377 FKL917377 FUH917377 GED917377 GNZ917377 GXV917377 HHR917377 HRN917377 IBJ917377 ILF917377 IVB917377 JEX917377 JOT917377 JYP917377 KIL917377 KSH917377 LCD917377 LLZ917377 LVV917377 MFR917377 MPN917377 MZJ917377 NJF917377 NTB917377 OCX917377 OMT917377 OWP917377 PGL917377 PQH917377 QAD917377 QJZ917377 QTV917377 RDR917377 RNN917377 RXJ917377 SHF917377 SRB917377 TAX917377 TKT917377 TUP917377 UEL917377 UOH917377 UYD917377 VHZ917377 VRV917377 WBR917377 WLN917377 WVJ917377 B982913 IX982913 ST982913 ACP982913 AML982913 AWH982913 BGD982913 BPZ982913 BZV982913 CJR982913 CTN982913 DDJ982913 DNF982913 DXB982913 EGX982913 EQT982913 FAP982913 FKL982913 FUH982913 GED982913 GNZ982913 GXV982913 HHR982913 HRN982913 IBJ982913 ILF982913 IVB982913 JEX982913 JOT982913 JYP982913 KIL982913 KSH982913 LCD982913 LLZ982913 LVV982913 MFR982913 MPN982913 MZJ982913 NJF982913 NTB982913 OCX982913 OMT982913 OWP982913 PGL982913 PQH982913 QAD982913 QJZ982913 QTV982913 RDR982913 RNN982913 RXJ982913 SHF982913 SRB982913 TAX982913 TKT982913 TUP982913 UEL982913 UOH982913 UYD982913 VHZ982913 VRV982913 WBR982913 WLN982913 WVJ982913 B65354 IX65354 ST65354 ACP65354 AML65354 AWH65354 BGD65354 BPZ65354 BZV65354 CJR65354 CTN65354 DDJ65354 DNF65354 DXB65354 EGX65354 EQT65354 FAP65354 FKL65354 FUH65354 GED65354 GNZ65354 GXV65354 HHR65354 HRN65354 IBJ65354 ILF65354 IVB65354 JEX65354 JOT65354 JYP65354 KIL65354 KSH65354 LCD65354 LLZ65354 LVV65354 MFR65354 MPN65354 MZJ65354 NJF65354 NTB65354 OCX65354 OMT65354 OWP65354 PGL65354 PQH65354 QAD65354 QJZ65354 QTV65354 RDR65354 RNN65354 RXJ65354 SHF65354 SRB65354 TAX65354 TKT65354 TUP65354 UEL65354 UOH65354 UYD65354 VHZ65354 VRV65354 WBR65354 WLN65354 WVJ65354 B130890 IX130890 ST130890 ACP130890 AML130890 AWH130890 BGD130890 BPZ130890 BZV130890 CJR130890 CTN130890 DDJ130890 DNF130890 DXB130890 EGX130890 EQT130890 FAP130890 FKL130890 FUH130890 GED130890 GNZ130890 GXV130890 HHR130890 HRN130890 IBJ130890 ILF130890 IVB130890 JEX130890 JOT130890 JYP130890 KIL130890 KSH130890 LCD130890 LLZ130890 LVV130890 MFR130890 MPN130890 MZJ130890 NJF130890 NTB130890 OCX130890 OMT130890 OWP130890 PGL130890 PQH130890 QAD130890 QJZ130890 QTV130890 RDR130890 RNN130890 RXJ130890 SHF130890 SRB130890 TAX130890 TKT130890 TUP130890 UEL130890 UOH130890 UYD130890 VHZ130890 VRV130890 WBR130890 WLN130890 WVJ130890 B196426 IX196426 ST196426 ACP196426 AML196426 AWH196426 BGD196426 BPZ196426 BZV196426 CJR196426 CTN196426 DDJ196426 DNF196426 DXB196426 EGX196426 EQT196426 FAP196426 FKL196426 FUH196426 GED196426 GNZ196426 GXV196426 HHR196426 HRN196426 IBJ196426 ILF196426 IVB196426 JEX196426 JOT196426 JYP196426 KIL196426 KSH196426 LCD196426 LLZ196426 LVV196426 MFR196426 MPN196426 MZJ196426 NJF196426 NTB196426 OCX196426 OMT196426 OWP196426 PGL196426 PQH196426 QAD196426 QJZ196426 QTV196426 RDR196426 RNN196426 RXJ196426 SHF196426 SRB196426 TAX196426 TKT196426 TUP196426 UEL196426 UOH196426 UYD196426 VHZ196426 VRV196426 WBR196426 WLN196426 WVJ196426 B261962 IX261962 ST261962 ACP261962 AML261962 AWH261962 BGD261962 BPZ261962 BZV261962 CJR261962 CTN261962 DDJ261962 DNF261962 DXB261962 EGX261962 EQT261962 FAP261962 FKL261962 FUH261962 GED261962 GNZ261962 GXV261962 HHR261962 HRN261962 IBJ261962 ILF261962 IVB261962 JEX261962 JOT261962 JYP261962 KIL261962 KSH261962 LCD261962 LLZ261962 LVV261962 MFR261962 MPN261962 MZJ261962 NJF261962 NTB261962 OCX261962 OMT261962 OWP261962 PGL261962 PQH261962 QAD261962 QJZ261962 QTV261962 RDR261962 RNN261962 RXJ261962 SHF261962 SRB261962 TAX261962 TKT261962 TUP261962 UEL261962 UOH261962 UYD261962 VHZ261962 VRV261962 WBR261962 WLN261962 WVJ261962 B327498 IX327498 ST327498 ACP327498 AML327498 AWH327498 BGD327498 BPZ327498 BZV327498 CJR327498 CTN327498 DDJ327498 DNF327498 DXB327498 EGX327498 EQT327498 FAP327498 FKL327498 FUH327498 GED327498 GNZ327498 GXV327498 HHR327498 HRN327498 IBJ327498 ILF327498 IVB327498 JEX327498 JOT327498 JYP327498 KIL327498 KSH327498 LCD327498 LLZ327498 LVV327498 MFR327498 MPN327498 MZJ327498 NJF327498 NTB327498 OCX327498 OMT327498 OWP327498 PGL327498 PQH327498 QAD327498 QJZ327498 QTV327498 RDR327498 RNN327498 RXJ327498 SHF327498 SRB327498 TAX327498 TKT327498 TUP327498 UEL327498 UOH327498 UYD327498 VHZ327498 VRV327498 WBR327498 WLN327498 WVJ327498 B393034 IX393034 ST393034 ACP393034 AML393034 AWH393034 BGD393034 BPZ393034 BZV393034 CJR393034 CTN393034 DDJ393034 DNF393034 DXB393034 EGX393034 EQT393034 FAP393034 FKL393034 FUH393034 GED393034 GNZ393034 GXV393034 HHR393034 HRN393034 IBJ393034 ILF393034 IVB393034 JEX393034 JOT393034 JYP393034 KIL393034 KSH393034 LCD393034 LLZ393034 LVV393034 MFR393034 MPN393034 MZJ393034 NJF393034 NTB393034 OCX393034 OMT393034 OWP393034 PGL393034 PQH393034 QAD393034 QJZ393034 QTV393034 RDR393034 RNN393034 RXJ393034 SHF393034 SRB393034 TAX393034 TKT393034 TUP393034 UEL393034 UOH393034 UYD393034 VHZ393034 VRV393034 WBR393034 WLN393034 WVJ393034 B458570 IX458570 ST458570 ACP458570 AML458570 AWH458570 BGD458570 BPZ458570 BZV458570 CJR458570 CTN458570 DDJ458570 DNF458570 DXB458570 EGX458570 EQT458570 FAP458570 FKL458570 FUH458570 GED458570 GNZ458570 GXV458570 HHR458570 HRN458570 IBJ458570 ILF458570 IVB458570 JEX458570 JOT458570 JYP458570 KIL458570 KSH458570 LCD458570 LLZ458570 LVV458570 MFR458570 MPN458570 MZJ458570 NJF458570 NTB458570 OCX458570 OMT458570 OWP458570 PGL458570 PQH458570 QAD458570 QJZ458570 QTV458570 RDR458570 RNN458570 RXJ458570 SHF458570 SRB458570 TAX458570 TKT458570 TUP458570 UEL458570 UOH458570 UYD458570 VHZ458570 VRV458570 WBR458570 WLN458570 WVJ458570 B524106 IX524106 ST524106 ACP524106 AML524106 AWH524106 BGD524106 BPZ524106 BZV524106 CJR524106 CTN524106 DDJ524106 DNF524106 DXB524106 EGX524106 EQT524106 FAP524106 FKL524106 FUH524106 GED524106 GNZ524106 GXV524106 HHR524106 HRN524106 IBJ524106 ILF524106 IVB524106 JEX524106 JOT524106 JYP524106 KIL524106 KSH524106 LCD524106 LLZ524106 LVV524106 MFR524106 MPN524106 MZJ524106 NJF524106 NTB524106 OCX524106 OMT524106 OWP524106 PGL524106 PQH524106 QAD524106 QJZ524106 QTV524106 RDR524106 RNN524106 RXJ524106 SHF524106 SRB524106 TAX524106 TKT524106 TUP524106 UEL524106 UOH524106 UYD524106 VHZ524106 VRV524106 WBR524106 WLN524106 WVJ524106 B589642 IX589642 ST589642 ACP589642 AML589642 AWH589642 BGD589642 BPZ589642 BZV589642 CJR589642 CTN589642 DDJ589642 DNF589642 DXB589642 EGX589642 EQT589642 FAP589642 FKL589642 FUH589642 GED589642 GNZ589642 GXV589642 HHR589642 HRN589642 IBJ589642 ILF589642 IVB589642 JEX589642 JOT589642 JYP589642 KIL589642 KSH589642 LCD589642 LLZ589642 LVV589642 MFR589642 MPN589642 MZJ589642 NJF589642 NTB589642 OCX589642 OMT589642 OWP589642 PGL589642 PQH589642 QAD589642 QJZ589642 QTV589642 RDR589642 RNN589642 RXJ589642 SHF589642 SRB589642 TAX589642 TKT589642 TUP589642 UEL589642 UOH589642 UYD589642 VHZ589642 VRV589642 WBR589642 WLN589642 WVJ589642 B655178 IX655178 ST655178 ACP655178 AML655178 AWH655178 BGD655178 BPZ655178 BZV655178 CJR655178 CTN655178 DDJ655178 DNF655178 DXB655178 EGX655178 EQT655178 FAP655178 FKL655178 FUH655178 GED655178 GNZ655178 GXV655178 HHR655178 HRN655178 IBJ655178 ILF655178 IVB655178 JEX655178 JOT655178 JYP655178 KIL655178 KSH655178 LCD655178 LLZ655178 LVV655178 MFR655178 MPN655178 MZJ655178 NJF655178 NTB655178 OCX655178 OMT655178 OWP655178 PGL655178 PQH655178 QAD655178 QJZ655178 QTV655178 RDR655178 RNN655178 RXJ655178 SHF655178 SRB655178 TAX655178 TKT655178 TUP655178 UEL655178 UOH655178 UYD655178 VHZ655178 VRV655178 WBR655178 WLN655178 WVJ655178 B720714 IX720714 ST720714 ACP720714 AML720714 AWH720714 BGD720714 BPZ720714 BZV720714 CJR720714 CTN720714 DDJ720714 DNF720714 DXB720714 EGX720714 EQT720714 FAP720714 FKL720714 FUH720714 GED720714 GNZ720714 GXV720714 HHR720714 HRN720714 IBJ720714 ILF720714 IVB720714 JEX720714 JOT720714 JYP720714 KIL720714 KSH720714 LCD720714 LLZ720714 LVV720714 MFR720714 MPN720714 MZJ720714 NJF720714 NTB720714 OCX720714 OMT720714 OWP720714 PGL720714 PQH720714 QAD720714 QJZ720714 QTV720714 RDR720714 RNN720714 RXJ720714 SHF720714 SRB720714 TAX720714 TKT720714 TUP720714 UEL720714 UOH720714 UYD720714 VHZ720714 VRV720714 WBR720714 WLN720714 WVJ720714 B786250 IX786250 ST786250 ACP786250 AML786250 AWH786250 BGD786250 BPZ786250 BZV786250 CJR786250 CTN786250 DDJ786250 DNF786250 DXB786250 EGX786250 EQT786250 FAP786250 FKL786250 FUH786250 GED786250 GNZ786250 GXV786250 HHR786250 HRN786250 IBJ786250 ILF786250 IVB786250 JEX786250 JOT786250 JYP786250 KIL786250 KSH786250 LCD786250 LLZ786250 LVV786250 MFR786250 MPN786250 MZJ786250 NJF786250 NTB786250 OCX786250 OMT786250 OWP786250 PGL786250 PQH786250 QAD786250 QJZ786250 QTV786250 RDR786250 RNN786250 RXJ786250 SHF786250 SRB786250 TAX786250 TKT786250 TUP786250 UEL786250 UOH786250 UYD786250 VHZ786250 VRV786250 WBR786250 WLN786250 WVJ786250 B851786 IX851786 ST851786 ACP851786 AML851786 AWH851786 BGD851786 BPZ851786 BZV851786 CJR851786 CTN851786 DDJ851786 DNF851786 DXB851786 EGX851786 EQT851786 FAP851786 FKL851786 FUH851786 GED851786 GNZ851786 GXV851786 HHR851786 HRN851786 IBJ851786 ILF851786 IVB851786 JEX851786 JOT851786 JYP851786 KIL851786 KSH851786 LCD851786 LLZ851786 LVV851786 MFR851786 MPN851786 MZJ851786 NJF851786 NTB851786 OCX851786 OMT851786 OWP851786 PGL851786 PQH851786 QAD851786 QJZ851786 QTV851786 RDR851786 RNN851786 RXJ851786 SHF851786 SRB851786 TAX851786 TKT851786 TUP851786 UEL851786 UOH851786 UYD851786 VHZ851786 VRV851786 WBR851786 WLN851786 WVJ851786 B917322 IX917322 ST917322 ACP917322 AML917322 AWH917322 BGD917322 BPZ917322 BZV917322 CJR917322 CTN917322 DDJ917322 DNF917322 DXB917322 EGX917322 EQT917322 FAP917322 FKL917322 FUH917322 GED917322 GNZ917322 GXV917322 HHR917322 HRN917322 IBJ917322 ILF917322 IVB917322 JEX917322 JOT917322 JYP917322 KIL917322 KSH917322 LCD917322 LLZ917322 LVV917322 MFR917322 MPN917322 MZJ917322 NJF917322 NTB917322 OCX917322 OMT917322 OWP917322 PGL917322 PQH917322 QAD917322 QJZ917322 QTV917322 RDR917322 RNN917322 RXJ917322 SHF917322 SRB917322 TAX917322 TKT917322 TUP917322 UEL917322 UOH917322 UYD917322 VHZ917322 VRV917322 WBR917322 WLN917322 WVJ917322 B982858 IX982858 ST982858 ACP982858 AML982858 AWH982858 BGD982858 BPZ982858 BZV982858 CJR982858 CTN982858 DDJ982858 DNF982858 DXB982858 EGX982858 EQT982858 FAP982858 FKL982858 FUH982858 GED982858 GNZ982858 GXV982858 HHR982858 HRN982858 IBJ982858 ILF982858 IVB982858 JEX982858 JOT982858 JYP982858 KIL982858 KSH982858 LCD982858 LLZ982858 LVV982858 MFR982858 MPN982858 MZJ982858 NJF982858 NTB982858 OCX982858 OMT982858 OWP982858 PGL982858 PQH982858 QAD982858 QJZ982858 QTV982858 RDR982858 RNN982858 RXJ982858 SHF982858 SRB982858 TAX982858 TKT982858 TUP982858 UEL982858 UOH982858 UYD982858 VHZ982858 VRV982858 WBR982858 WLN982858 WVJ982858 B65531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B131067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B196603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B262139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B327675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B393211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B458747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B524283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B589819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B655355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B720891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B786427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B851963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B917499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B983035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WVJ983035 B65417 IX65417 ST65417 ACP65417 AML65417 AWH65417 BGD65417 BPZ65417 BZV65417 CJR65417 CTN65417 DDJ65417 DNF65417 DXB65417 EGX65417 EQT65417 FAP65417 FKL65417 FUH65417 GED65417 GNZ65417 GXV65417 HHR65417 HRN65417 IBJ65417 ILF65417 IVB65417 JEX65417 JOT65417 JYP65417 KIL65417 KSH65417 LCD65417 LLZ65417 LVV65417 MFR65417 MPN65417 MZJ65417 NJF65417 NTB65417 OCX65417 OMT65417 OWP65417 PGL65417 PQH65417 QAD65417 QJZ65417 QTV65417 RDR65417 RNN65417 RXJ65417 SHF65417 SRB65417 TAX65417 TKT65417 TUP65417 UEL65417 UOH65417 UYD65417 VHZ65417 VRV65417 WBR65417 WLN65417 WVJ65417 B130953 IX130953 ST130953 ACP130953 AML130953 AWH130953 BGD130953 BPZ130953 BZV130953 CJR130953 CTN130953 DDJ130953 DNF130953 DXB130953 EGX130953 EQT130953 FAP130953 FKL130953 FUH130953 GED130953 GNZ130953 GXV130953 HHR130953 HRN130953 IBJ130953 ILF130953 IVB130953 JEX130953 JOT130953 JYP130953 KIL130953 KSH130953 LCD130953 LLZ130953 LVV130953 MFR130953 MPN130953 MZJ130953 NJF130953 NTB130953 OCX130953 OMT130953 OWP130953 PGL130953 PQH130953 QAD130953 QJZ130953 QTV130953 RDR130953 RNN130953 RXJ130953 SHF130953 SRB130953 TAX130953 TKT130953 TUP130953 UEL130953 UOH130953 UYD130953 VHZ130953 VRV130953 WBR130953 WLN130953 WVJ130953 B196489 IX196489 ST196489 ACP196489 AML196489 AWH196489 BGD196489 BPZ196489 BZV196489 CJR196489 CTN196489 DDJ196489 DNF196489 DXB196489 EGX196489 EQT196489 FAP196489 FKL196489 FUH196489 GED196489 GNZ196489 GXV196489 HHR196489 HRN196489 IBJ196489 ILF196489 IVB196489 JEX196489 JOT196489 JYP196489 KIL196489 KSH196489 LCD196489 LLZ196489 LVV196489 MFR196489 MPN196489 MZJ196489 NJF196489 NTB196489 OCX196489 OMT196489 OWP196489 PGL196489 PQH196489 QAD196489 QJZ196489 QTV196489 RDR196489 RNN196489 RXJ196489 SHF196489 SRB196489 TAX196489 TKT196489 TUP196489 UEL196489 UOH196489 UYD196489 VHZ196489 VRV196489 WBR196489 WLN196489 WVJ196489 B262025 IX262025 ST262025 ACP262025 AML262025 AWH262025 BGD262025 BPZ262025 BZV262025 CJR262025 CTN262025 DDJ262025 DNF262025 DXB262025 EGX262025 EQT262025 FAP262025 FKL262025 FUH262025 GED262025 GNZ262025 GXV262025 HHR262025 HRN262025 IBJ262025 ILF262025 IVB262025 JEX262025 JOT262025 JYP262025 KIL262025 KSH262025 LCD262025 LLZ262025 LVV262025 MFR262025 MPN262025 MZJ262025 NJF262025 NTB262025 OCX262025 OMT262025 OWP262025 PGL262025 PQH262025 QAD262025 QJZ262025 QTV262025 RDR262025 RNN262025 RXJ262025 SHF262025 SRB262025 TAX262025 TKT262025 TUP262025 UEL262025 UOH262025 UYD262025 VHZ262025 VRV262025 WBR262025 WLN262025 WVJ262025 B327561 IX327561 ST327561 ACP327561 AML327561 AWH327561 BGD327561 BPZ327561 BZV327561 CJR327561 CTN327561 DDJ327561 DNF327561 DXB327561 EGX327561 EQT327561 FAP327561 FKL327561 FUH327561 GED327561 GNZ327561 GXV327561 HHR327561 HRN327561 IBJ327561 ILF327561 IVB327561 JEX327561 JOT327561 JYP327561 KIL327561 KSH327561 LCD327561 LLZ327561 LVV327561 MFR327561 MPN327561 MZJ327561 NJF327561 NTB327561 OCX327561 OMT327561 OWP327561 PGL327561 PQH327561 QAD327561 QJZ327561 QTV327561 RDR327561 RNN327561 RXJ327561 SHF327561 SRB327561 TAX327561 TKT327561 TUP327561 UEL327561 UOH327561 UYD327561 VHZ327561 VRV327561 WBR327561 WLN327561 WVJ327561 B393097 IX393097 ST393097 ACP393097 AML393097 AWH393097 BGD393097 BPZ393097 BZV393097 CJR393097 CTN393097 DDJ393097 DNF393097 DXB393097 EGX393097 EQT393097 FAP393097 FKL393097 FUH393097 GED393097 GNZ393097 GXV393097 HHR393097 HRN393097 IBJ393097 ILF393097 IVB393097 JEX393097 JOT393097 JYP393097 KIL393097 KSH393097 LCD393097 LLZ393097 LVV393097 MFR393097 MPN393097 MZJ393097 NJF393097 NTB393097 OCX393097 OMT393097 OWP393097 PGL393097 PQH393097 QAD393097 QJZ393097 QTV393097 RDR393097 RNN393097 RXJ393097 SHF393097 SRB393097 TAX393097 TKT393097 TUP393097 UEL393097 UOH393097 UYD393097 VHZ393097 VRV393097 WBR393097 WLN393097 WVJ393097 B458633 IX458633 ST458633 ACP458633 AML458633 AWH458633 BGD458633 BPZ458633 BZV458633 CJR458633 CTN458633 DDJ458633 DNF458633 DXB458633 EGX458633 EQT458633 FAP458633 FKL458633 FUH458633 GED458633 GNZ458633 GXV458633 HHR458633 HRN458633 IBJ458633 ILF458633 IVB458633 JEX458633 JOT458633 JYP458633 KIL458633 KSH458633 LCD458633 LLZ458633 LVV458633 MFR458633 MPN458633 MZJ458633 NJF458633 NTB458633 OCX458633 OMT458633 OWP458633 PGL458633 PQH458633 QAD458633 QJZ458633 QTV458633 RDR458633 RNN458633 RXJ458633 SHF458633 SRB458633 TAX458633 TKT458633 TUP458633 UEL458633 UOH458633 UYD458633 VHZ458633 VRV458633 WBR458633 WLN458633 WVJ458633 B524169 IX524169 ST524169 ACP524169 AML524169 AWH524169 BGD524169 BPZ524169 BZV524169 CJR524169 CTN524169 DDJ524169 DNF524169 DXB524169 EGX524169 EQT524169 FAP524169 FKL524169 FUH524169 GED524169 GNZ524169 GXV524169 HHR524169 HRN524169 IBJ524169 ILF524169 IVB524169 JEX524169 JOT524169 JYP524169 KIL524169 KSH524169 LCD524169 LLZ524169 LVV524169 MFR524169 MPN524169 MZJ524169 NJF524169 NTB524169 OCX524169 OMT524169 OWP524169 PGL524169 PQH524169 QAD524169 QJZ524169 QTV524169 RDR524169 RNN524169 RXJ524169 SHF524169 SRB524169 TAX524169 TKT524169 TUP524169 UEL524169 UOH524169 UYD524169 VHZ524169 VRV524169 WBR524169 WLN524169 WVJ524169 B589705 IX589705 ST589705 ACP589705 AML589705 AWH589705 BGD589705 BPZ589705 BZV589705 CJR589705 CTN589705 DDJ589705 DNF589705 DXB589705 EGX589705 EQT589705 FAP589705 FKL589705 FUH589705 GED589705 GNZ589705 GXV589705 HHR589705 HRN589705 IBJ589705 ILF589705 IVB589705 JEX589705 JOT589705 JYP589705 KIL589705 KSH589705 LCD589705 LLZ589705 LVV589705 MFR589705 MPN589705 MZJ589705 NJF589705 NTB589705 OCX589705 OMT589705 OWP589705 PGL589705 PQH589705 QAD589705 QJZ589705 QTV589705 RDR589705 RNN589705 RXJ589705 SHF589705 SRB589705 TAX589705 TKT589705 TUP589705 UEL589705 UOH589705 UYD589705 VHZ589705 VRV589705 WBR589705 WLN589705 WVJ589705 B655241 IX655241 ST655241 ACP655241 AML655241 AWH655241 BGD655241 BPZ655241 BZV655241 CJR655241 CTN655241 DDJ655241 DNF655241 DXB655241 EGX655241 EQT655241 FAP655241 FKL655241 FUH655241 GED655241 GNZ655241 GXV655241 HHR655241 HRN655241 IBJ655241 ILF655241 IVB655241 JEX655241 JOT655241 JYP655241 KIL655241 KSH655241 LCD655241 LLZ655241 LVV655241 MFR655241 MPN655241 MZJ655241 NJF655241 NTB655241 OCX655241 OMT655241 OWP655241 PGL655241 PQH655241 QAD655241 QJZ655241 QTV655241 RDR655241 RNN655241 RXJ655241 SHF655241 SRB655241 TAX655241 TKT655241 TUP655241 UEL655241 UOH655241 UYD655241 VHZ655241 VRV655241 WBR655241 WLN655241 WVJ655241 B720777 IX720777 ST720777 ACP720777 AML720777 AWH720777 BGD720777 BPZ720777 BZV720777 CJR720777 CTN720777 DDJ720777 DNF720777 DXB720777 EGX720777 EQT720777 FAP720777 FKL720777 FUH720777 GED720777 GNZ720777 GXV720777 HHR720777 HRN720777 IBJ720777 ILF720777 IVB720777 JEX720777 JOT720777 JYP720777 KIL720777 KSH720777 LCD720777 LLZ720777 LVV720777 MFR720777 MPN720777 MZJ720777 NJF720777 NTB720777 OCX720777 OMT720777 OWP720777 PGL720777 PQH720777 QAD720777 QJZ720777 QTV720777 RDR720777 RNN720777 RXJ720777 SHF720777 SRB720777 TAX720777 TKT720777 TUP720777 UEL720777 UOH720777 UYD720777 VHZ720777 VRV720777 WBR720777 WLN720777 WVJ720777 B786313 IX786313 ST786313 ACP786313 AML786313 AWH786313 BGD786313 BPZ786313 BZV786313 CJR786313 CTN786313 DDJ786313 DNF786313 DXB786313 EGX786313 EQT786313 FAP786313 FKL786313 FUH786313 GED786313 GNZ786313 GXV786313 HHR786313 HRN786313 IBJ786313 ILF786313 IVB786313 JEX786313 JOT786313 JYP786313 KIL786313 KSH786313 LCD786313 LLZ786313 LVV786313 MFR786313 MPN786313 MZJ786313 NJF786313 NTB786313 OCX786313 OMT786313 OWP786313 PGL786313 PQH786313 QAD786313 QJZ786313 QTV786313 RDR786313 RNN786313 RXJ786313 SHF786313 SRB786313 TAX786313 TKT786313 TUP786313 UEL786313 UOH786313 UYD786313 VHZ786313 VRV786313 WBR786313 WLN786313 WVJ786313 B851849 IX851849 ST851849 ACP851849 AML851849 AWH851849 BGD851849 BPZ851849 BZV851849 CJR851849 CTN851849 DDJ851849 DNF851849 DXB851849 EGX851849 EQT851849 FAP851849 FKL851849 FUH851849 GED851849 GNZ851849 GXV851849 HHR851849 HRN851849 IBJ851849 ILF851849 IVB851849 JEX851849 JOT851849 JYP851849 KIL851849 KSH851849 LCD851849 LLZ851849 LVV851849 MFR851849 MPN851849 MZJ851849 NJF851849 NTB851849 OCX851849 OMT851849 OWP851849 PGL851849 PQH851849 QAD851849 QJZ851849 QTV851849 RDR851849 RNN851849 RXJ851849 SHF851849 SRB851849 TAX851849 TKT851849 TUP851849 UEL851849 UOH851849 UYD851849 VHZ851849 VRV851849 WBR851849 WLN851849 WVJ851849 B917385 IX917385 ST917385 ACP917385 AML917385 AWH917385 BGD917385 BPZ917385 BZV917385 CJR917385 CTN917385 DDJ917385 DNF917385 DXB917385 EGX917385 EQT917385 FAP917385 FKL917385 FUH917385 GED917385 GNZ917385 GXV917385 HHR917385 HRN917385 IBJ917385 ILF917385 IVB917385 JEX917385 JOT917385 JYP917385 KIL917385 KSH917385 LCD917385 LLZ917385 LVV917385 MFR917385 MPN917385 MZJ917385 NJF917385 NTB917385 OCX917385 OMT917385 OWP917385 PGL917385 PQH917385 QAD917385 QJZ917385 QTV917385 RDR917385 RNN917385 RXJ917385 SHF917385 SRB917385 TAX917385 TKT917385 TUP917385 UEL917385 UOH917385 UYD917385 VHZ917385 VRV917385 WBR917385 WLN917385 WVJ917385 B982921 IX982921 ST982921 ACP982921 AML982921 AWH982921 BGD982921 BPZ982921 BZV982921 CJR982921 CTN982921 DDJ982921 DNF982921 DXB982921 EGX982921 EQT982921 FAP982921 FKL982921 FUH982921 GED982921 GNZ982921 GXV982921 HHR982921 HRN982921 IBJ982921 ILF982921 IVB982921 JEX982921 JOT982921 JYP982921 KIL982921 KSH982921 LCD982921 LLZ982921 LVV982921 MFR982921 MPN982921 MZJ982921 NJF982921 NTB982921 OCX982921 OMT982921 OWP982921 PGL982921 PQH982921 QAD982921 QJZ982921 QTV982921 RDR982921 RNN982921 RXJ982921 SHF982921 SRB982921 TAX982921 TKT982921 TUP982921 UEL982921 UOH982921 UYD982921 VHZ982921 VRV982921 WBR982921 WLN982921 WVJ982921 B65377 IX65377 ST65377 ACP65377 AML65377 AWH65377 BGD65377 BPZ65377 BZV65377 CJR65377 CTN65377 DDJ65377 DNF65377 DXB65377 EGX65377 EQT65377 FAP65377 FKL65377 FUH65377 GED65377 GNZ65377 GXV65377 HHR65377 HRN65377 IBJ65377 ILF65377 IVB65377 JEX65377 JOT65377 JYP65377 KIL65377 KSH65377 LCD65377 LLZ65377 LVV65377 MFR65377 MPN65377 MZJ65377 NJF65377 NTB65377 OCX65377 OMT65377 OWP65377 PGL65377 PQH65377 QAD65377 QJZ65377 QTV65377 RDR65377 RNN65377 RXJ65377 SHF65377 SRB65377 TAX65377 TKT65377 TUP65377 UEL65377 UOH65377 UYD65377 VHZ65377 VRV65377 WBR65377 WLN65377 WVJ65377 B130913 IX130913 ST130913 ACP130913 AML130913 AWH130913 BGD130913 BPZ130913 BZV130913 CJR130913 CTN130913 DDJ130913 DNF130913 DXB130913 EGX130913 EQT130913 FAP130913 FKL130913 FUH130913 GED130913 GNZ130913 GXV130913 HHR130913 HRN130913 IBJ130913 ILF130913 IVB130913 JEX130913 JOT130913 JYP130913 KIL130913 KSH130913 LCD130913 LLZ130913 LVV130913 MFR130913 MPN130913 MZJ130913 NJF130913 NTB130913 OCX130913 OMT130913 OWP130913 PGL130913 PQH130913 QAD130913 QJZ130913 QTV130913 RDR130913 RNN130913 RXJ130913 SHF130913 SRB130913 TAX130913 TKT130913 TUP130913 UEL130913 UOH130913 UYD130913 VHZ130913 VRV130913 WBR130913 WLN130913 WVJ130913 B196449 IX196449 ST196449 ACP196449 AML196449 AWH196449 BGD196449 BPZ196449 BZV196449 CJR196449 CTN196449 DDJ196449 DNF196449 DXB196449 EGX196449 EQT196449 FAP196449 FKL196449 FUH196449 GED196449 GNZ196449 GXV196449 HHR196449 HRN196449 IBJ196449 ILF196449 IVB196449 JEX196449 JOT196449 JYP196449 KIL196449 KSH196449 LCD196449 LLZ196449 LVV196449 MFR196449 MPN196449 MZJ196449 NJF196449 NTB196449 OCX196449 OMT196449 OWP196449 PGL196449 PQH196449 QAD196449 QJZ196449 QTV196449 RDR196449 RNN196449 RXJ196449 SHF196449 SRB196449 TAX196449 TKT196449 TUP196449 UEL196449 UOH196449 UYD196449 VHZ196449 VRV196449 WBR196449 WLN196449 WVJ196449 B261985 IX261985 ST261985 ACP261985 AML261985 AWH261985 BGD261985 BPZ261985 BZV261985 CJR261985 CTN261985 DDJ261985 DNF261985 DXB261985 EGX261985 EQT261985 FAP261985 FKL261985 FUH261985 GED261985 GNZ261985 GXV261985 HHR261985 HRN261985 IBJ261985 ILF261985 IVB261985 JEX261985 JOT261985 JYP261985 KIL261985 KSH261985 LCD261985 LLZ261985 LVV261985 MFR261985 MPN261985 MZJ261985 NJF261985 NTB261985 OCX261985 OMT261985 OWP261985 PGL261985 PQH261985 QAD261985 QJZ261985 QTV261985 RDR261985 RNN261985 RXJ261985 SHF261985 SRB261985 TAX261985 TKT261985 TUP261985 UEL261985 UOH261985 UYD261985 VHZ261985 VRV261985 WBR261985 WLN261985 WVJ261985 B327521 IX327521 ST327521 ACP327521 AML327521 AWH327521 BGD327521 BPZ327521 BZV327521 CJR327521 CTN327521 DDJ327521 DNF327521 DXB327521 EGX327521 EQT327521 FAP327521 FKL327521 FUH327521 GED327521 GNZ327521 GXV327521 HHR327521 HRN327521 IBJ327521 ILF327521 IVB327521 JEX327521 JOT327521 JYP327521 KIL327521 KSH327521 LCD327521 LLZ327521 LVV327521 MFR327521 MPN327521 MZJ327521 NJF327521 NTB327521 OCX327521 OMT327521 OWP327521 PGL327521 PQH327521 QAD327521 QJZ327521 QTV327521 RDR327521 RNN327521 RXJ327521 SHF327521 SRB327521 TAX327521 TKT327521 TUP327521 UEL327521 UOH327521 UYD327521 VHZ327521 VRV327521 WBR327521 WLN327521 WVJ327521 B393057 IX393057 ST393057 ACP393057 AML393057 AWH393057 BGD393057 BPZ393057 BZV393057 CJR393057 CTN393057 DDJ393057 DNF393057 DXB393057 EGX393057 EQT393057 FAP393057 FKL393057 FUH393057 GED393057 GNZ393057 GXV393057 HHR393057 HRN393057 IBJ393057 ILF393057 IVB393057 JEX393057 JOT393057 JYP393057 KIL393057 KSH393057 LCD393057 LLZ393057 LVV393057 MFR393057 MPN393057 MZJ393057 NJF393057 NTB393057 OCX393057 OMT393057 OWP393057 PGL393057 PQH393057 QAD393057 QJZ393057 QTV393057 RDR393057 RNN393057 RXJ393057 SHF393057 SRB393057 TAX393057 TKT393057 TUP393057 UEL393057 UOH393057 UYD393057 VHZ393057 VRV393057 WBR393057 WLN393057 WVJ393057 B458593 IX458593 ST458593 ACP458593 AML458593 AWH458593 BGD458593 BPZ458593 BZV458593 CJR458593 CTN458593 DDJ458593 DNF458593 DXB458593 EGX458593 EQT458593 FAP458593 FKL458593 FUH458593 GED458593 GNZ458593 GXV458593 HHR458593 HRN458593 IBJ458593 ILF458593 IVB458593 JEX458593 JOT458593 JYP458593 KIL458593 KSH458593 LCD458593 LLZ458593 LVV458593 MFR458593 MPN458593 MZJ458593 NJF458593 NTB458593 OCX458593 OMT458593 OWP458593 PGL458593 PQH458593 QAD458593 QJZ458593 QTV458593 RDR458593 RNN458593 RXJ458593 SHF458593 SRB458593 TAX458593 TKT458593 TUP458593 UEL458593 UOH458593 UYD458593 VHZ458593 VRV458593 WBR458593 WLN458593 WVJ458593 B524129 IX524129 ST524129 ACP524129 AML524129 AWH524129 BGD524129 BPZ524129 BZV524129 CJR524129 CTN524129 DDJ524129 DNF524129 DXB524129 EGX524129 EQT524129 FAP524129 FKL524129 FUH524129 GED524129 GNZ524129 GXV524129 HHR524129 HRN524129 IBJ524129 ILF524129 IVB524129 JEX524129 JOT524129 JYP524129 KIL524129 KSH524129 LCD524129 LLZ524129 LVV524129 MFR524129 MPN524129 MZJ524129 NJF524129 NTB524129 OCX524129 OMT524129 OWP524129 PGL524129 PQH524129 QAD524129 QJZ524129 QTV524129 RDR524129 RNN524129 RXJ524129 SHF524129 SRB524129 TAX524129 TKT524129 TUP524129 UEL524129 UOH524129 UYD524129 VHZ524129 VRV524129 WBR524129 WLN524129 WVJ524129 B589665 IX589665 ST589665 ACP589665 AML589665 AWH589665 BGD589665 BPZ589665 BZV589665 CJR589665 CTN589665 DDJ589665 DNF589665 DXB589665 EGX589665 EQT589665 FAP589665 FKL589665 FUH589665 GED589665 GNZ589665 GXV589665 HHR589665 HRN589665 IBJ589665 ILF589665 IVB589665 JEX589665 JOT589665 JYP589665 KIL589665 KSH589665 LCD589665 LLZ589665 LVV589665 MFR589665 MPN589665 MZJ589665 NJF589665 NTB589665 OCX589665 OMT589665 OWP589665 PGL589665 PQH589665 QAD589665 QJZ589665 QTV589665 RDR589665 RNN589665 RXJ589665 SHF589665 SRB589665 TAX589665 TKT589665 TUP589665 UEL589665 UOH589665 UYD589665 VHZ589665 VRV589665 WBR589665 WLN589665 WVJ589665 B655201 IX655201 ST655201 ACP655201 AML655201 AWH655201 BGD655201 BPZ655201 BZV655201 CJR655201 CTN655201 DDJ655201 DNF655201 DXB655201 EGX655201 EQT655201 FAP655201 FKL655201 FUH655201 GED655201 GNZ655201 GXV655201 HHR655201 HRN655201 IBJ655201 ILF655201 IVB655201 JEX655201 JOT655201 JYP655201 KIL655201 KSH655201 LCD655201 LLZ655201 LVV655201 MFR655201 MPN655201 MZJ655201 NJF655201 NTB655201 OCX655201 OMT655201 OWP655201 PGL655201 PQH655201 QAD655201 QJZ655201 QTV655201 RDR655201 RNN655201 RXJ655201 SHF655201 SRB655201 TAX655201 TKT655201 TUP655201 UEL655201 UOH655201 UYD655201 VHZ655201 VRV655201 WBR655201 WLN655201 WVJ655201 B720737 IX720737 ST720737 ACP720737 AML720737 AWH720737 BGD720737 BPZ720737 BZV720737 CJR720737 CTN720737 DDJ720737 DNF720737 DXB720737 EGX720737 EQT720737 FAP720737 FKL720737 FUH720737 GED720737 GNZ720737 GXV720737 HHR720737 HRN720737 IBJ720737 ILF720737 IVB720737 JEX720737 JOT720737 JYP720737 KIL720737 KSH720737 LCD720737 LLZ720737 LVV720737 MFR720737 MPN720737 MZJ720737 NJF720737 NTB720737 OCX720737 OMT720737 OWP720737 PGL720737 PQH720737 QAD720737 QJZ720737 QTV720737 RDR720737 RNN720737 RXJ720737 SHF720737 SRB720737 TAX720737 TKT720737 TUP720737 UEL720737 UOH720737 UYD720737 VHZ720737 VRV720737 WBR720737 WLN720737 WVJ720737 B786273 IX786273 ST786273 ACP786273 AML786273 AWH786273 BGD786273 BPZ786273 BZV786273 CJR786273 CTN786273 DDJ786273 DNF786273 DXB786273 EGX786273 EQT786273 FAP786273 FKL786273 FUH786273 GED786273 GNZ786273 GXV786273 HHR786273 HRN786273 IBJ786273 ILF786273 IVB786273 JEX786273 JOT786273 JYP786273 KIL786273 KSH786273 LCD786273 LLZ786273 LVV786273 MFR786273 MPN786273 MZJ786273 NJF786273 NTB786273 OCX786273 OMT786273 OWP786273 PGL786273 PQH786273 QAD786273 QJZ786273 QTV786273 RDR786273 RNN786273 RXJ786273 SHF786273 SRB786273 TAX786273 TKT786273 TUP786273 UEL786273 UOH786273 UYD786273 VHZ786273 VRV786273 WBR786273 WLN786273 WVJ786273 B851809 IX851809 ST851809 ACP851809 AML851809 AWH851809 BGD851809 BPZ851809 BZV851809 CJR851809 CTN851809 DDJ851809 DNF851809 DXB851809 EGX851809 EQT851809 FAP851809 FKL851809 FUH851809 GED851809 GNZ851809 GXV851809 HHR851809 HRN851809 IBJ851809 ILF851809 IVB851809 JEX851809 JOT851809 JYP851809 KIL851809 KSH851809 LCD851809 LLZ851809 LVV851809 MFR851809 MPN851809 MZJ851809 NJF851809 NTB851809 OCX851809 OMT851809 OWP851809 PGL851809 PQH851809 QAD851809 QJZ851809 QTV851809 RDR851809 RNN851809 RXJ851809 SHF851809 SRB851809 TAX851809 TKT851809 TUP851809 UEL851809 UOH851809 UYD851809 VHZ851809 VRV851809 WBR851809 WLN851809 WVJ851809 B917345 IX917345 ST917345 ACP917345 AML917345 AWH917345 BGD917345 BPZ917345 BZV917345 CJR917345 CTN917345 DDJ917345 DNF917345 DXB917345 EGX917345 EQT917345 FAP917345 FKL917345 FUH917345 GED917345 GNZ917345 GXV917345 HHR917345 HRN917345 IBJ917345 ILF917345 IVB917345 JEX917345 JOT917345 JYP917345 KIL917345 KSH917345 LCD917345 LLZ917345 LVV917345 MFR917345 MPN917345 MZJ917345 NJF917345 NTB917345 OCX917345 OMT917345 OWP917345 PGL917345 PQH917345 QAD917345 QJZ917345 QTV917345 RDR917345 RNN917345 RXJ917345 SHF917345 SRB917345 TAX917345 TKT917345 TUP917345 UEL917345 UOH917345 UYD917345 VHZ917345 VRV917345 WBR917345 WLN917345 WVJ917345 B982881 IX982881 ST982881 ACP982881 AML982881 AWH982881 BGD982881 BPZ982881 BZV982881 CJR982881 CTN982881 DDJ982881 DNF982881 DXB982881 EGX982881 EQT982881 FAP982881 FKL982881 FUH982881 GED982881 GNZ982881 GXV982881 HHR982881 HRN982881 IBJ982881 ILF982881 IVB982881 JEX982881 JOT982881 JYP982881 KIL982881 KSH982881 LCD982881 LLZ982881 LVV982881 MFR982881 MPN982881 MZJ982881 NJF982881 NTB982881 OCX982881 OMT982881 OWP982881 PGL982881 PQH982881 QAD982881 QJZ982881 QTV982881 RDR982881 RNN982881 RXJ982881 SHF982881 SRB982881 TAX982881 TKT982881 TUP982881 UEL982881 UOH982881 UYD982881 VHZ982881 VRV982881 WBR982881 WLN982881 WVJ982881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pane ySplit="1" topLeftCell="A2" activePane="bottomLeft" state="frozen"/>
      <selection pane="bottomLeft" activeCell="A2" sqref="A2"/>
    </sheetView>
  </sheetViews>
  <sheetFormatPr defaultRowHeight="14.4"/>
  <cols>
    <col min="1" max="1" width="15.5546875" bestFit="1" customWidth="1"/>
    <col min="2" max="2" width="104.5546875" bestFit="1" customWidth="1"/>
  </cols>
  <sheetData>
    <row r="1" spans="1:2" s="17" customFormat="1">
      <c r="A1" s="17" t="s">
        <v>54</v>
      </c>
      <c r="B1" s="17"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7"/>
  <sheetViews>
    <sheetView topLeftCell="A228" zoomScale="115" zoomScaleNormal="115" workbookViewId="0">
      <selection activeCell="E191" sqref="E191"/>
    </sheetView>
  </sheetViews>
  <sheetFormatPr defaultColWidth="9.109375" defaultRowHeight="13.2" outlineLevelRow="1"/>
  <cols>
    <col min="1" max="1" width="5.88671875" style="35" customWidth="1"/>
    <col min="2" max="2" width="8" style="21" customWidth="1"/>
    <col min="3" max="3" width="44" style="21" customWidth="1"/>
    <col min="4" max="5" width="13" style="21" customWidth="1"/>
    <col min="6" max="6" width="12" style="21" customWidth="1"/>
    <col min="7" max="7" width="40" style="46" bestFit="1" customWidth="1"/>
    <col min="8" max="8" width="48" style="46" bestFit="1" customWidth="1"/>
    <col min="9" max="9" width="45" style="46" bestFit="1" customWidth="1"/>
    <col min="10" max="11" width="9.109375" style="46"/>
    <col min="12" max="16384" width="9.109375" style="21"/>
  </cols>
  <sheetData>
    <row r="1" spans="1:9" ht="15.9" customHeight="1">
      <c r="A1" s="20" t="s">
        <v>106</v>
      </c>
    </row>
    <row r="2" spans="1:9" ht="15" customHeight="1">
      <c r="A2" s="22"/>
      <c r="B2" s="73" t="s">
        <v>107</v>
      </c>
      <c r="C2" s="73"/>
      <c r="D2" s="73"/>
      <c r="E2" s="23" t="s">
        <v>469</v>
      </c>
      <c r="F2" s="24" t="s">
        <v>108</v>
      </c>
    </row>
    <row r="3" spans="1:9" ht="12" customHeight="1">
      <c r="A3" s="25" t="s">
        <v>109</v>
      </c>
      <c r="B3" s="74" t="s">
        <v>110</v>
      </c>
      <c r="C3" s="75"/>
      <c r="D3" s="76"/>
      <c r="E3" s="36"/>
      <c r="F3" s="36"/>
      <c r="G3" s="47" t="s">
        <v>422</v>
      </c>
      <c r="H3" s="47" t="s">
        <v>49</v>
      </c>
      <c r="I3" s="47" t="s">
        <v>50</v>
      </c>
    </row>
    <row r="4" spans="1:9" ht="12" customHeight="1">
      <c r="A4" s="25" t="s">
        <v>111</v>
      </c>
      <c r="B4" s="74" t="s">
        <v>112</v>
      </c>
      <c r="C4" s="75"/>
      <c r="D4" s="76"/>
      <c r="E4" s="36"/>
      <c r="F4" s="36"/>
    </row>
    <row r="5" spans="1:9" ht="12" customHeight="1">
      <c r="A5" s="25" t="s">
        <v>113</v>
      </c>
      <c r="B5" s="77" t="s">
        <v>114</v>
      </c>
      <c r="C5" s="78"/>
      <c r="D5" s="79"/>
      <c r="E5" s="36"/>
      <c r="F5" s="36"/>
    </row>
    <row r="6" spans="1:9" ht="12" customHeight="1">
      <c r="A6" s="25" t="s">
        <v>115</v>
      </c>
      <c r="B6" s="80" t="s">
        <v>62</v>
      </c>
      <c r="C6" s="78"/>
      <c r="D6" s="79"/>
      <c r="E6" s="36"/>
      <c r="F6" s="36"/>
    </row>
    <row r="7" spans="1:9" ht="12" customHeight="1">
      <c r="A7" s="25" t="s">
        <v>116</v>
      </c>
      <c r="B7" s="81" t="s">
        <v>429</v>
      </c>
      <c r="C7" s="82"/>
      <c r="D7" s="83"/>
      <c r="E7" s="36"/>
      <c r="F7" s="36"/>
    </row>
    <row r="8" spans="1:9" ht="12" customHeight="1">
      <c r="A8" s="25" t="s">
        <v>117</v>
      </c>
      <c r="B8" s="81" t="s">
        <v>430</v>
      </c>
      <c r="C8" s="82"/>
      <c r="D8" s="83"/>
      <c r="E8" s="36"/>
      <c r="F8" s="36"/>
    </row>
    <row r="9" spans="1:9" ht="12" customHeight="1">
      <c r="A9" s="25" t="s">
        <v>118</v>
      </c>
      <c r="B9" s="77" t="s">
        <v>119</v>
      </c>
      <c r="C9" s="78"/>
      <c r="D9" s="79"/>
      <c r="E9" s="36"/>
      <c r="F9" s="36"/>
    </row>
    <row r="10" spans="1:9" ht="12" hidden="1" customHeight="1" outlineLevel="1">
      <c r="A10" s="25" t="s">
        <v>120</v>
      </c>
      <c r="B10" s="74" t="s">
        <v>121</v>
      </c>
      <c r="C10" s="75"/>
      <c r="D10" s="76"/>
      <c r="E10" s="36"/>
      <c r="F10" s="36"/>
    </row>
    <row r="11" spans="1:9" ht="12" hidden="1" customHeight="1" outlineLevel="1">
      <c r="A11" s="25" t="s">
        <v>122</v>
      </c>
      <c r="B11" s="77" t="s">
        <v>123</v>
      </c>
      <c r="C11" s="78"/>
      <c r="D11" s="79"/>
      <c r="E11" s="36"/>
      <c r="F11" s="36"/>
    </row>
    <row r="12" spans="1:9" ht="12" customHeight="1" collapsed="1">
      <c r="A12" s="25" t="s">
        <v>124</v>
      </c>
      <c r="B12" s="74" t="s">
        <v>125</v>
      </c>
      <c r="C12" s="75"/>
      <c r="D12" s="76"/>
      <c r="E12" s="36"/>
      <c r="F12" s="36"/>
    </row>
    <row r="13" spans="1:9" ht="12" customHeight="1">
      <c r="A13" s="25" t="s">
        <v>126</v>
      </c>
      <c r="B13" s="77" t="s">
        <v>127</v>
      </c>
      <c r="C13" s="78"/>
      <c r="D13" s="79"/>
      <c r="E13" s="36"/>
      <c r="F13" s="36"/>
    </row>
    <row r="14" spans="1:9" ht="12" customHeight="1">
      <c r="A14" s="25" t="s">
        <v>128</v>
      </c>
      <c r="B14" s="74" t="s">
        <v>129</v>
      </c>
      <c r="C14" s="75"/>
      <c r="D14" s="76"/>
      <c r="E14" s="36"/>
      <c r="F14" s="36"/>
    </row>
    <row r="15" spans="1:9" ht="12" customHeight="1">
      <c r="A15" s="25" t="s">
        <v>130</v>
      </c>
      <c r="B15" s="77" t="s">
        <v>131</v>
      </c>
      <c r="C15" s="78"/>
      <c r="D15" s="79"/>
      <c r="E15" s="36"/>
      <c r="F15" s="36"/>
    </row>
    <row r="16" spans="1:9" ht="12" customHeight="1">
      <c r="A16" s="25" t="s">
        <v>132</v>
      </c>
      <c r="B16" s="74" t="s">
        <v>133</v>
      </c>
      <c r="C16" s="75"/>
      <c r="D16" s="76"/>
      <c r="E16" s="36"/>
      <c r="F16" s="36"/>
    </row>
    <row r="17" spans="1:6" ht="12" customHeight="1">
      <c r="A17" s="25" t="s">
        <v>134</v>
      </c>
      <c r="B17" s="77" t="s">
        <v>135</v>
      </c>
      <c r="C17" s="78"/>
      <c r="D17" s="79"/>
      <c r="E17" s="36"/>
      <c r="F17" s="36"/>
    </row>
    <row r="18" spans="1:6" ht="12" customHeight="1">
      <c r="A18" s="25" t="s">
        <v>136</v>
      </c>
      <c r="B18" s="81" t="s">
        <v>63</v>
      </c>
      <c r="C18" s="82"/>
      <c r="D18" s="83"/>
      <c r="E18" s="36"/>
      <c r="F18" s="36"/>
    </row>
    <row r="19" spans="1:6" ht="12" customHeight="1">
      <c r="A19" s="25" t="s">
        <v>137</v>
      </c>
      <c r="B19" s="81" t="s">
        <v>431</v>
      </c>
      <c r="C19" s="82"/>
      <c r="D19" s="83"/>
      <c r="E19" s="36"/>
      <c r="F19" s="36"/>
    </row>
    <row r="20" spans="1:6" ht="12" customHeight="1">
      <c r="A20" s="25" t="s">
        <v>138</v>
      </c>
      <c r="B20" s="81" t="s">
        <v>432</v>
      </c>
      <c r="C20" s="82"/>
      <c r="D20" s="83"/>
      <c r="E20" s="36"/>
      <c r="F20" s="36"/>
    </row>
    <row r="21" spans="1:6" ht="12" customHeight="1">
      <c r="A21" s="25" t="s">
        <v>139</v>
      </c>
      <c r="B21" s="74" t="s">
        <v>140</v>
      </c>
      <c r="C21" s="75"/>
      <c r="D21" s="76"/>
      <c r="E21" s="36"/>
      <c r="F21" s="36"/>
    </row>
    <row r="22" spans="1:6" ht="12" customHeight="1">
      <c r="A22" s="25" t="s">
        <v>141</v>
      </c>
      <c r="B22" s="77" t="s">
        <v>142</v>
      </c>
      <c r="C22" s="78"/>
      <c r="D22" s="79"/>
      <c r="E22" s="36"/>
      <c r="F22" s="36"/>
    </row>
    <row r="23" spans="1:6" ht="12" customHeight="1">
      <c r="A23" s="25" t="s">
        <v>143</v>
      </c>
      <c r="B23" s="70" t="s">
        <v>144</v>
      </c>
      <c r="C23" s="71"/>
      <c r="D23" s="72"/>
      <c r="E23" s="36"/>
      <c r="F23" s="36"/>
    </row>
    <row r="24" spans="1:6" ht="12" customHeight="1">
      <c r="A24" s="25" t="s">
        <v>145</v>
      </c>
      <c r="B24" s="70" t="s">
        <v>146</v>
      </c>
      <c r="C24" s="71"/>
      <c r="D24" s="72"/>
      <c r="E24" s="36"/>
      <c r="F24" s="36"/>
    </row>
    <row r="25" spans="1:6" ht="12" customHeight="1">
      <c r="A25" s="25" t="s">
        <v>147</v>
      </c>
      <c r="B25" s="77" t="s">
        <v>148</v>
      </c>
      <c r="C25" s="78"/>
      <c r="D25" s="79"/>
      <c r="E25" s="36"/>
      <c r="F25" s="36"/>
    </row>
    <row r="26" spans="1:6" ht="12" customHeight="1">
      <c r="A26" s="25" t="s">
        <v>149</v>
      </c>
      <c r="B26" s="70" t="s">
        <v>150</v>
      </c>
      <c r="C26" s="71"/>
      <c r="D26" s="72"/>
      <c r="E26" s="36"/>
      <c r="F26" s="36"/>
    </row>
    <row r="27" spans="1:6" ht="12" customHeight="1">
      <c r="A27" s="25" t="s">
        <v>151</v>
      </c>
      <c r="B27" s="70" t="s">
        <v>152</v>
      </c>
      <c r="C27" s="71"/>
      <c r="D27" s="72"/>
      <c r="E27" s="36"/>
      <c r="F27" s="36"/>
    </row>
    <row r="28" spans="1:6" ht="12" customHeight="1">
      <c r="A28" s="25" t="s">
        <v>153</v>
      </c>
      <c r="B28" s="70" t="s">
        <v>154</v>
      </c>
      <c r="C28" s="71"/>
      <c r="D28" s="72"/>
      <c r="E28" s="36"/>
      <c r="F28" s="36"/>
    </row>
    <row r="29" spans="1:6" ht="12" customHeight="1">
      <c r="A29" s="25" t="s">
        <v>155</v>
      </c>
      <c r="B29" s="70" t="s">
        <v>156</v>
      </c>
      <c r="C29" s="71"/>
      <c r="D29" s="72"/>
      <c r="E29" s="36"/>
      <c r="F29" s="36"/>
    </row>
    <row r="30" spans="1:6" ht="12" customHeight="1">
      <c r="A30" s="25" t="s">
        <v>157</v>
      </c>
      <c r="B30" s="70" t="s">
        <v>158</v>
      </c>
      <c r="C30" s="71"/>
      <c r="D30" s="72"/>
      <c r="E30" s="36"/>
      <c r="F30" s="36"/>
    </row>
    <row r="31" spans="1:6" ht="12" customHeight="1">
      <c r="A31" s="25" t="s">
        <v>159</v>
      </c>
      <c r="B31" s="70" t="s">
        <v>160</v>
      </c>
      <c r="C31" s="71"/>
      <c r="D31" s="72"/>
      <c r="E31" s="36"/>
      <c r="F31" s="36"/>
    </row>
    <row r="32" spans="1:6" ht="12" customHeight="1">
      <c r="A32" s="25" t="s">
        <v>161</v>
      </c>
      <c r="B32" s="70" t="s">
        <v>162</v>
      </c>
      <c r="C32" s="71"/>
      <c r="D32" s="72"/>
      <c r="E32" s="36"/>
      <c r="F32" s="36"/>
    </row>
    <row r="33" spans="1:6" ht="12" customHeight="1">
      <c r="A33" s="42" t="s">
        <v>440</v>
      </c>
      <c r="B33" s="70" t="s">
        <v>165</v>
      </c>
      <c r="C33" s="71"/>
      <c r="D33" s="72"/>
      <c r="E33" s="36"/>
      <c r="F33" s="36"/>
    </row>
    <row r="34" spans="1:6" ht="12" customHeight="1">
      <c r="A34" s="25" t="s">
        <v>164</v>
      </c>
      <c r="B34" s="88" t="s">
        <v>449</v>
      </c>
      <c r="C34" s="71"/>
      <c r="D34" s="72"/>
      <c r="E34" s="36"/>
      <c r="F34" s="36"/>
    </row>
    <row r="35" spans="1:6" ht="12" customHeight="1">
      <c r="A35" s="42" t="s">
        <v>441</v>
      </c>
      <c r="B35" s="88" t="s">
        <v>450</v>
      </c>
      <c r="C35" s="71"/>
      <c r="D35" s="72"/>
      <c r="E35" s="36"/>
      <c r="F35" s="36"/>
    </row>
    <row r="36" spans="1:6" ht="12" customHeight="1">
      <c r="A36" s="42" t="s">
        <v>442</v>
      </c>
      <c r="B36" s="88" t="s">
        <v>451</v>
      </c>
      <c r="C36" s="71"/>
      <c r="D36" s="72"/>
      <c r="E36" s="36"/>
      <c r="F36" s="36"/>
    </row>
    <row r="37" spans="1:6" ht="12" customHeight="1">
      <c r="A37" s="42" t="s">
        <v>443</v>
      </c>
      <c r="B37" s="70" t="s">
        <v>166</v>
      </c>
      <c r="C37" s="71"/>
      <c r="D37" s="72"/>
      <c r="E37" s="36"/>
      <c r="F37" s="36"/>
    </row>
    <row r="38" spans="1:6" ht="12" customHeight="1">
      <c r="A38" s="42" t="s">
        <v>444</v>
      </c>
      <c r="B38" s="70" t="s">
        <v>167</v>
      </c>
      <c r="C38" s="71"/>
      <c r="D38" s="72"/>
      <c r="E38" s="36"/>
      <c r="F38" s="36"/>
    </row>
    <row r="39" spans="1:6" ht="12" customHeight="1">
      <c r="A39" s="25" t="s">
        <v>170</v>
      </c>
      <c r="B39" s="70" t="s">
        <v>168</v>
      </c>
      <c r="C39" s="71"/>
      <c r="D39" s="72"/>
      <c r="E39" s="36"/>
      <c r="F39" s="36"/>
    </row>
    <row r="40" spans="1:6" ht="12" customHeight="1">
      <c r="A40" s="25" t="s">
        <v>172</v>
      </c>
      <c r="B40" s="70" t="s">
        <v>163</v>
      </c>
      <c r="C40" s="71"/>
      <c r="D40" s="72"/>
      <c r="E40" s="36"/>
      <c r="F40" s="36"/>
    </row>
    <row r="41" spans="1:6" ht="12" customHeight="1">
      <c r="A41" s="42" t="s">
        <v>445</v>
      </c>
      <c r="B41" s="70" t="s">
        <v>169</v>
      </c>
      <c r="C41" s="71"/>
      <c r="D41" s="72"/>
      <c r="E41" s="36"/>
      <c r="F41" s="36"/>
    </row>
    <row r="42" spans="1:6" ht="12" customHeight="1">
      <c r="A42" s="42" t="s">
        <v>446</v>
      </c>
      <c r="B42" s="70" t="s">
        <v>171</v>
      </c>
      <c r="C42" s="71"/>
      <c r="D42" s="72"/>
      <c r="E42" s="36"/>
      <c r="F42" s="36"/>
    </row>
    <row r="43" spans="1:6" ht="12" customHeight="1">
      <c r="A43" s="25" t="s">
        <v>176</v>
      </c>
      <c r="B43" s="74" t="s">
        <v>173</v>
      </c>
      <c r="C43" s="75"/>
      <c r="D43" s="76"/>
      <c r="E43" s="36"/>
      <c r="F43" s="36"/>
    </row>
    <row r="44" spans="1:6" ht="12" customHeight="1">
      <c r="A44" s="25" t="s">
        <v>178</v>
      </c>
      <c r="B44" s="77" t="s">
        <v>174</v>
      </c>
      <c r="C44" s="78"/>
      <c r="D44" s="79"/>
      <c r="E44" s="36"/>
      <c r="F44" s="36"/>
    </row>
    <row r="45" spans="1:6" ht="12" customHeight="1">
      <c r="A45" s="25" t="s">
        <v>180</v>
      </c>
      <c r="B45" s="74" t="s">
        <v>175</v>
      </c>
      <c r="C45" s="75"/>
      <c r="D45" s="76"/>
      <c r="E45" s="36"/>
      <c r="F45" s="36"/>
    </row>
    <row r="46" spans="1:6" ht="12" customHeight="1">
      <c r="A46" s="25" t="s">
        <v>182</v>
      </c>
      <c r="B46" s="77" t="s">
        <v>177</v>
      </c>
      <c r="C46" s="78"/>
      <c r="D46" s="79"/>
      <c r="E46" s="36"/>
      <c r="F46" s="36"/>
    </row>
    <row r="47" spans="1:6" ht="12" customHeight="1">
      <c r="A47" s="25" t="s">
        <v>184</v>
      </c>
      <c r="B47" s="77" t="s">
        <v>179</v>
      </c>
      <c r="C47" s="78"/>
      <c r="D47" s="79"/>
      <c r="E47" s="36"/>
      <c r="F47" s="36"/>
    </row>
    <row r="48" spans="1:6" ht="12" customHeight="1">
      <c r="A48" s="25" t="s">
        <v>186</v>
      </c>
      <c r="B48" s="77" t="s">
        <v>181</v>
      </c>
      <c r="C48" s="78"/>
      <c r="D48" s="79"/>
      <c r="E48" s="36"/>
      <c r="F48" s="36"/>
    </row>
    <row r="49" spans="1:6" ht="12" customHeight="1">
      <c r="A49" s="25" t="s">
        <v>188</v>
      </c>
      <c r="B49" s="70" t="s">
        <v>183</v>
      </c>
      <c r="C49" s="71"/>
      <c r="D49" s="72"/>
      <c r="E49" s="36"/>
      <c r="F49" s="36"/>
    </row>
    <row r="50" spans="1:6" ht="12" customHeight="1">
      <c r="A50" s="25" t="s">
        <v>190</v>
      </c>
      <c r="B50" s="70" t="s">
        <v>185</v>
      </c>
      <c r="C50" s="71"/>
      <c r="D50" s="72"/>
      <c r="E50" s="36"/>
      <c r="F50" s="36"/>
    </row>
    <row r="51" spans="1:6" ht="12" customHeight="1">
      <c r="A51" s="25" t="s">
        <v>192</v>
      </c>
      <c r="B51" s="74" t="s">
        <v>187</v>
      </c>
      <c r="C51" s="75"/>
      <c r="D51" s="76"/>
      <c r="E51" s="45"/>
      <c r="F51" s="45"/>
    </row>
    <row r="52" spans="1:6" ht="12" customHeight="1">
      <c r="A52" s="25" t="s">
        <v>194</v>
      </c>
      <c r="B52" s="77" t="s">
        <v>189</v>
      </c>
      <c r="C52" s="78"/>
      <c r="D52" s="79"/>
      <c r="E52" s="36"/>
      <c r="F52" s="36"/>
    </row>
    <row r="53" spans="1:6" ht="12" customHeight="1">
      <c r="A53" s="25" t="s">
        <v>196</v>
      </c>
      <c r="B53" s="77" t="s">
        <v>191</v>
      </c>
      <c r="C53" s="78"/>
      <c r="D53" s="79"/>
      <c r="E53" s="36"/>
      <c r="F53" s="36"/>
    </row>
    <row r="54" spans="1:6" ht="12" customHeight="1">
      <c r="A54" s="25" t="s">
        <v>198</v>
      </c>
      <c r="B54" s="77" t="s">
        <v>193</v>
      </c>
      <c r="C54" s="78"/>
      <c r="D54" s="79"/>
      <c r="E54" s="36"/>
      <c r="F54" s="36"/>
    </row>
    <row r="55" spans="1:6" ht="12" customHeight="1">
      <c r="A55" s="42" t="s">
        <v>447</v>
      </c>
      <c r="B55" s="74" t="s">
        <v>195</v>
      </c>
      <c r="C55" s="75"/>
      <c r="D55" s="76"/>
      <c r="E55" s="36"/>
      <c r="F55" s="36"/>
    </row>
    <row r="56" spans="1:6" ht="9.9" customHeight="1">
      <c r="A56" s="42" t="s">
        <v>448</v>
      </c>
      <c r="B56" s="74" t="s">
        <v>197</v>
      </c>
      <c r="C56" s="75"/>
      <c r="D56" s="76"/>
      <c r="E56" s="45"/>
      <c r="F56" s="45"/>
    </row>
    <row r="57" spans="1:6" ht="9.9" customHeight="1">
      <c r="A57" s="25" t="s">
        <v>202</v>
      </c>
      <c r="B57" s="77" t="s">
        <v>199</v>
      </c>
      <c r="C57" s="78"/>
      <c r="D57" s="79"/>
      <c r="E57" s="36"/>
      <c r="F57" s="36"/>
    </row>
    <row r="58" spans="1:6" ht="9.9" customHeight="1">
      <c r="A58" s="25" t="s">
        <v>204</v>
      </c>
      <c r="B58" s="77" t="s">
        <v>203</v>
      </c>
      <c r="C58" s="78"/>
      <c r="D58" s="79"/>
      <c r="E58" s="36"/>
      <c r="F58" s="36"/>
    </row>
    <row r="59" spans="1:6" ht="9.9" customHeight="1">
      <c r="A59" s="25" t="s">
        <v>205</v>
      </c>
      <c r="B59" s="80" t="s">
        <v>98</v>
      </c>
      <c r="C59" s="78"/>
      <c r="D59" s="79"/>
      <c r="E59" s="36"/>
      <c r="F59" s="36"/>
    </row>
    <row r="60" spans="1:6" ht="9.9" customHeight="1">
      <c r="A60" s="25" t="s">
        <v>207</v>
      </c>
      <c r="B60" s="70" t="s">
        <v>200</v>
      </c>
      <c r="C60" s="71"/>
      <c r="D60" s="72"/>
      <c r="E60" s="36"/>
      <c r="F60" s="36"/>
    </row>
    <row r="61" spans="1:6" ht="9.9" customHeight="1">
      <c r="A61" s="25" t="s">
        <v>209</v>
      </c>
      <c r="B61" s="70" t="s">
        <v>206</v>
      </c>
      <c r="C61" s="71"/>
      <c r="D61" s="72"/>
      <c r="E61" s="36"/>
      <c r="F61" s="36"/>
    </row>
    <row r="62" spans="1:6" ht="9.9" customHeight="1">
      <c r="A62" s="25" t="s">
        <v>211</v>
      </c>
      <c r="B62" s="70" t="s">
        <v>208</v>
      </c>
      <c r="C62" s="71"/>
      <c r="D62" s="72"/>
      <c r="E62" s="36"/>
      <c r="F62" s="36"/>
    </row>
    <row r="63" spans="1:6" ht="9.9" customHeight="1">
      <c r="A63" s="26" t="s">
        <v>213</v>
      </c>
      <c r="B63" s="70" t="s">
        <v>210</v>
      </c>
      <c r="C63" s="71"/>
      <c r="D63" s="72"/>
      <c r="E63" s="36"/>
      <c r="F63" s="36"/>
    </row>
    <row r="64" spans="1:6" ht="9.9" customHeight="1">
      <c r="A64" s="25" t="s">
        <v>215</v>
      </c>
      <c r="B64" s="70" t="s">
        <v>212</v>
      </c>
      <c r="C64" s="71"/>
      <c r="D64" s="72"/>
      <c r="E64" s="36"/>
      <c r="F64" s="36"/>
    </row>
    <row r="65" spans="1:6" ht="9.9" customHeight="1">
      <c r="A65" s="25" t="s">
        <v>217</v>
      </c>
      <c r="B65" s="85" t="s">
        <v>214</v>
      </c>
      <c r="C65" s="86"/>
      <c r="D65" s="87"/>
      <c r="E65" s="36"/>
      <c r="F65" s="37"/>
    </row>
    <row r="66" spans="1:6" ht="9.9" customHeight="1">
      <c r="A66" s="25" t="s">
        <v>219</v>
      </c>
      <c r="B66" s="70" t="s">
        <v>216</v>
      </c>
      <c r="C66" s="71"/>
      <c r="D66" s="72"/>
      <c r="E66" s="36"/>
      <c r="F66" s="36"/>
    </row>
    <row r="67" spans="1:6" ht="9.9" customHeight="1">
      <c r="A67" s="25" t="s">
        <v>220</v>
      </c>
      <c r="B67" s="70" t="s">
        <v>218</v>
      </c>
      <c r="C67" s="71"/>
      <c r="D67" s="72"/>
      <c r="E67" s="36"/>
      <c r="F67" s="36"/>
    </row>
    <row r="68" spans="1:6" ht="9.9" customHeight="1">
      <c r="A68" s="25" t="s">
        <v>222</v>
      </c>
      <c r="B68" s="88" t="s">
        <v>0</v>
      </c>
      <c r="C68" s="71"/>
      <c r="D68" s="72"/>
      <c r="E68" s="36"/>
      <c r="F68" s="36"/>
    </row>
    <row r="69" spans="1:6" ht="9.9" customHeight="1">
      <c r="A69" s="25" t="s">
        <v>223</v>
      </c>
      <c r="B69" s="70" t="s">
        <v>221</v>
      </c>
      <c r="C69" s="71"/>
      <c r="D69" s="72"/>
      <c r="E69" s="36"/>
      <c r="F69" s="36"/>
    </row>
    <row r="70" spans="1:6" ht="9.9" customHeight="1">
      <c r="A70" s="25" t="s">
        <v>225</v>
      </c>
      <c r="B70" s="80" t="s">
        <v>97</v>
      </c>
      <c r="C70" s="78"/>
      <c r="D70" s="79"/>
      <c r="E70" s="36"/>
      <c r="F70" s="36"/>
    </row>
    <row r="71" spans="1:6" ht="9.9" customHeight="1">
      <c r="A71" s="25" t="s">
        <v>227</v>
      </c>
      <c r="B71" s="70" t="s">
        <v>201</v>
      </c>
      <c r="C71" s="71"/>
      <c r="D71" s="72"/>
      <c r="E71" s="36"/>
      <c r="F71" s="36"/>
    </row>
    <row r="72" spans="1:6" ht="9.9" customHeight="1">
      <c r="A72" s="25" t="s">
        <v>229</v>
      </c>
      <c r="B72" s="70" t="s">
        <v>224</v>
      </c>
      <c r="C72" s="71"/>
      <c r="D72" s="72"/>
      <c r="E72" s="36"/>
      <c r="F72" s="36"/>
    </row>
    <row r="73" spans="1:6" ht="9.9" customHeight="1">
      <c r="A73" s="25" t="s">
        <v>231</v>
      </c>
      <c r="B73" s="70" t="s">
        <v>226</v>
      </c>
      <c r="C73" s="71"/>
      <c r="D73" s="72"/>
      <c r="E73" s="36"/>
      <c r="F73" s="36"/>
    </row>
    <row r="74" spans="1:6" ht="9.9" customHeight="1">
      <c r="A74" s="25" t="s">
        <v>233</v>
      </c>
      <c r="B74" s="70" t="s">
        <v>228</v>
      </c>
      <c r="C74" s="71"/>
      <c r="D74" s="72"/>
      <c r="E74" s="36"/>
      <c r="F74" s="36"/>
    </row>
    <row r="75" spans="1:6" ht="9.9" customHeight="1">
      <c r="A75" s="25" t="s">
        <v>235</v>
      </c>
      <c r="B75" s="70" t="s">
        <v>230</v>
      </c>
      <c r="C75" s="71"/>
      <c r="D75" s="72"/>
      <c r="E75" s="36"/>
      <c r="F75" s="36"/>
    </row>
    <row r="76" spans="1:6" ht="9.9" customHeight="1">
      <c r="A76" s="25" t="s">
        <v>237</v>
      </c>
      <c r="B76" s="70" t="s">
        <v>232</v>
      </c>
      <c r="C76" s="71"/>
      <c r="D76" s="72"/>
      <c r="E76" s="36"/>
      <c r="F76" s="36"/>
    </row>
    <row r="77" spans="1:6" ht="9.9" customHeight="1">
      <c r="A77" s="25" t="s">
        <v>239</v>
      </c>
      <c r="B77" s="70" t="s">
        <v>234</v>
      </c>
      <c r="C77" s="71"/>
      <c r="D77" s="72"/>
      <c r="E77" s="36"/>
      <c r="F77" s="36"/>
    </row>
    <row r="78" spans="1:6" ht="9.9" customHeight="1">
      <c r="A78" s="25" t="s">
        <v>241</v>
      </c>
      <c r="B78" s="70" t="s">
        <v>236</v>
      </c>
      <c r="C78" s="71"/>
      <c r="D78" s="72"/>
      <c r="E78" s="36"/>
      <c r="F78" s="36"/>
    </row>
    <row r="79" spans="1:6" ht="9.9" customHeight="1">
      <c r="A79" s="25" t="s">
        <v>242</v>
      </c>
      <c r="B79" s="70" t="s">
        <v>238</v>
      </c>
      <c r="C79" s="71"/>
      <c r="D79" s="72"/>
      <c r="E79" s="36"/>
      <c r="F79" s="36"/>
    </row>
    <row r="80" spans="1:6" ht="9.9" customHeight="1">
      <c r="A80" s="25" t="s">
        <v>244</v>
      </c>
      <c r="B80" s="70" t="s">
        <v>240</v>
      </c>
      <c r="C80" s="71"/>
      <c r="D80" s="72"/>
      <c r="E80" s="36"/>
      <c r="F80" s="36"/>
    </row>
    <row r="81" spans="1:6" ht="20.100000000000001" customHeight="1">
      <c r="A81" s="25" t="s">
        <v>246</v>
      </c>
      <c r="B81" s="88" t="s">
        <v>1</v>
      </c>
      <c r="C81" s="89"/>
      <c r="D81" s="90"/>
      <c r="E81" s="36"/>
      <c r="F81" s="36"/>
    </row>
    <row r="82" spans="1:6" ht="9.9" customHeight="1">
      <c r="A82" s="25" t="s">
        <v>248</v>
      </c>
      <c r="B82" s="70" t="s">
        <v>243</v>
      </c>
      <c r="C82" s="71"/>
      <c r="D82" s="72"/>
      <c r="E82" s="36"/>
      <c r="F82" s="36"/>
    </row>
    <row r="83" spans="1:6" ht="9.9" customHeight="1">
      <c r="A83" s="25" t="s">
        <v>250</v>
      </c>
      <c r="B83" s="70" t="s">
        <v>245</v>
      </c>
      <c r="C83" s="71"/>
      <c r="D83" s="72"/>
      <c r="E83" s="36"/>
      <c r="F83" s="36"/>
    </row>
    <row r="84" spans="1:6" ht="9.9" customHeight="1">
      <c r="A84" s="25" t="s">
        <v>252</v>
      </c>
      <c r="B84" s="70" t="s">
        <v>247</v>
      </c>
      <c r="C84" s="71"/>
      <c r="D84" s="72"/>
      <c r="E84" s="36"/>
      <c r="F84" s="36"/>
    </row>
    <row r="85" spans="1:6" ht="9.9" customHeight="1">
      <c r="A85" s="25" t="s">
        <v>254</v>
      </c>
      <c r="B85" s="70" t="s">
        <v>249</v>
      </c>
      <c r="C85" s="71"/>
      <c r="D85" s="72"/>
      <c r="E85" s="36"/>
      <c r="F85" s="36"/>
    </row>
    <row r="86" spans="1:6" ht="9.9" customHeight="1">
      <c r="A86" s="25" t="s">
        <v>256</v>
      </c>
      <c r="B86" s="70" t="s">
        <v>251</v>
      </c>
      <c r="C86" s="71"/>
      <c r="D86" s="72"/>
      <c r="E86" s="36"/>
      <c r="F86" s="36"/>
    </row>
    <row r="87" spans="1:6" ht="9.9" customHeight="1">
      <c r="A87" s="25" t="s">
        <v>257</v>
      </c>
      <c r="B87" s="70" t="s">
        <v>253</v>
      </c>
      <c r="C87" s="71"/>
      <c r="D87" s="72"/>
      <c r="E87" s="36"/>
      <c r="F87" s="36"/>
    </row>
    <row r="88" spans="1:6" ht="9.9" customHeight="1">
      <c r="A88" s="25" t="s">
        <v>259</v>
      </c>
      <c r="B88" s="70" t="s">
        <v>255</v>
      </c>
      <c r="C88" s="71"/>
      <c r="D88" s="72"/>
      <c r="E88" s="36"/>
      <c r="F88" s="36"/>
    </row>
    <row r="89" spans="1:6" ht="20.100000000000001" customHeight="1">
      <c r="A89" s="25" t="s">
        <v>261</v>
      </c>
      <c r="B89" s="88" t="s">
        <v>2</v>
      </c>
      <c r="C89" s="89"/>
      <c r="D89" s="90"/>
      <c r="E89" s="36"/>
      <c r="F89" s="36"/>
    </row>
    <row r="90" spans="1:6" ht="9.9" customHeight="1">
      <c r="A90" s="25" t="s">
        <v>263</v>
      </c>
      <c r="B90" s="88" t="s">
        <v>453</v>
      </c>
      <c r="C90" s="71"/>
      <c r="D90" s="72"/>
      <c r="E90" s="36"/>
      <c r="F90" s="36"/>
    </row>
    <row r="91" spans="1:6" ht="9.9" customHeight="1">
      <c r="A91" s="25" t="s">
        <v>265</v>
      </c>
      <c r="B91" s="88" t="s">
        <v>454</v>
      </c>
      <c r="C91" s="71"/>
      <c r="D91" s="72"/>
      <c r="E91" s="36"/>
      <c r="F91" s="36"/>
    </row>
    <row r="92" spans="1:6" ht="9.9" customHeight="1">
      <c r="A92" s="25" t="s">
        <v>267</v>
      </c>
      <c r="B92" s="88" t="s">
        <v>455</v>
      </c>
      <c r="C92" s="71"/>
      <c r="D92" s="72"/>
      <c r="E92" s="36"/>
      <c r="F92" s="36"/>
    </row>
    <row r="93" spans="1:6" ht="9.9" customHeight="1">
      <c r="A93" s="25" t="s">
        <v>269</v>
      </c>
      <c r="B93" s="88" t="s">
        <v>456</v>
      </c>
      <c r="C93" s="71"/>
      <c r="D93" s="72"/>
      <c r="E93" s="36"/>
      <c r="F93" s="36"/>
    </row>
    <row r="94" spans="1:6" ht="9.9" customHeight="1">
      <c r="A94" s="25" t="s">
        <v>271</v>
      </c>
      <c r="B94" s="70" t="s">
        <v>258</v>
      </c>
      <c r="C94" s="71"/>
      <c r="D94" s="72"/>
      <c r="E94" s="36"/>
      <c r="F94" s="36"/>
    </row>
    <row r="95" spans="1:6" ht="9.9" customHeight="1">
      <c r="A95" s="25" t="s">
        <v>273</v>
      </c>
      <c r="B95" s="70" t="s">
        <v>260</v>
      </c>
      <c r="C95" s="71"/>
      <c r="D95" s="72"/>
      <c r="E95" s="36"/>
      <c r="F95" s="36"/>
    </row>
    <row r="96" spans="1:6" ht="9.9" customHeight="1">
      <c r="A96" s="25" t="s">
        <v>275</v>
      </c>
      <c r="B96" s="70" t="s">
        <v>262</v>
      </c>
      <c r="C96" s="71"/>
      <c r="D96" s="72"/>
      <c r="E96" s="36"/>
      <c r="F96" s="36"/>
    </row>
    <row r="97" spans="1:6" ht="9.9" customHeight="1">
      <c r="A97" s="25" t="s">
        <v>277</v>
      </c>
      <c r="B97" s="70" t="s">
        <v>264</v>
      </c>
      <c r="C97" s="71"/>
      <c r="D97" s="72"/>
      <c r="E97" s="36"/>
      <c r="F97" s="36"/>
    </row>
    <row r="98" spans="1:6" ht="9.9" customHeight="1">
      <c r="A98" s="25" t="s">
        <v>279</v>
      </c>
      <c r="B98" s="70" t="s">
        <v>266</v>
      </c>
      <c r="C98" s="71"/>
      <c r="D98" s="72"/>
      <c r="E98" s="36"/>
      <c r="F98" s="36"/>
    </row>
    <row r="99" spans="1:6" ht="9.9" customHeight="1">
      <c r="A99" s="25" t="s">
        <v>281</v>
      </c>
      <c r="B99" s="70" t="s">
        <v>268</v>
      </c>
      <c r="C99" s="71"/>
      <c r="D99" s="72"/>
      <c r="E99" s="36"/>
      <c r="F99" s="36"/>
    </row>
    <row r="100" spans="1:6" ht="9.9" customHeight="1">
      <c r="A100" s="25" t="s">
        <v>283</v>
      </c>
      <c r="B100" s="70" t="s">
        <v>270</v>
      </c>
      <c r="C100" s="71"/>
      <c r="D100" s="72"/>
      <c r="E100" s="36"/>
      <c r="F100" s="36"/>
    </row>
    <row r="101" spans="1:6" ht="9.9" customHeight="1">
      <c r="A101" s="25" t="s">
        <v>285</v>
      </c>
      <c r="B101" s="70" t="s">
        <v>272</v>
      </c>
      <c r="C101" s="71"/>
      <c r="D101" s="72"/>
      <c r="E101" s="36"/>
      <c r="F101" s="36"/>
    </row>
    <row r="102" spans="1:6" ht="9.9" customHeight="1">
      <c r="A102" s="25" t="s">
        <v>287</v>
      </c>
      <c r="B102" s="91" t="s">
        <v>274</v>
      </c>
      <c r="C102" s="92"/>
      <c r="D102" s="93"/>
      <c r="E102" s="36"/>
      <c r="F102" s="36"/>
    </row>
    <row r="103" spans="1:6" ht="9.9" customHeight="1">
      <c r="A103" s="25" t="s">
        <v>289</v>
      </c>
      <c r="B103" s="70" t="s">
        <v>276</v>
      </c>
      <c r="C103" s="71"/>
      <c r="D103" s="72"/>
      <c r="E103" s="36"/>
      <c r="F103" s="36"/>
    </row>
    <row r="104" spans="1:6" ht="9.9" customHeight="1">
      <c r="A104" s="25" t="s">
        <v>291</v>
      </c>
      <c r="B104" s="70" t="s">
        <v>278</v>
      </c>
      <c r="C104" s="71"/>
      <c r="D104" s="72"/>
      <c r="E104" s="36"/>
      <c r="F104" s="36"/>
    </row>
    <row r="105" spans="1:6" ht="9.9" customHeight="1">
      <c r="A105" s="25" t="s">
        <v>293</v>
      </c>
      <c r="B105" s="70" t="s">
        <v>280</v>
      </c>
      <c r="C105" s="71"/>
      <c r="D105" s="72"/>
      <c r="E105" s="36"/>
      <c r="F105" s="36"/>
    </row>
    <row r="106" spans="1:6" ht="9.9" customHeight="1">
      <c r="A106" s="25" t="s">
        <v>295</v>
      </c>
      <c r="B106" s="70" t="s">
        <v>282</v>
      </c>
      <c r="C106" s="71"/>
      <c r="D106" s="72"/>
      <c r="E106" s="36"/>
      <c r="F106" s="36"/>
    </row>
    <row r="107" spans="1:6" ht="9.9" customHeight="1">
      <c r="A107" s="25" t="s">
        <v>297</v>
      </c>
      <c r="B107" s="70" t="s">
        <v>284</v>
      </c>
      <c r="C107" s="71"/>
      <c r="D107" s="72"/>
      <c r="E107" s="36"/>
      <c r="F107" s="36"/>
    </row>
    <row r="108" spans="1:6" ht="9.9" customHeight="1">
      <c r="A108" s="25" t="s">
        <v>299</v>
      </c>
      <c r="B108" s="70" t="s">
        <v>286</v>
      </c>
      <c r="C108" s="71"/>
      <c r="D108" s="72"/>
      <c r="E108" s="36"/>
      <c r="F108" s="36"/>
    </row>
    <row r="109" spans="1:6" ht="9.9" customHeight="1">
      <c r="A109" s="25" t="s">
        <v>301</v>
      </c>
      <c r="B109" s="70" t="s">
        <v>288</v>
      </c>
      <c r="C109" s="71"/>
      <c r="D109" s="72"/>
      <c r="E109" s="36"/>
      <c r="F109" s="36"/>
    </row>
    <row r="110" spans="1:6" ht="9.9" customHeight="1">
      <c r="A110" s="25" t="s">
        <v>303</v>
      </c>
      <c r="B110" s="70" t="s">
        <v>290</v>
      </c>
      <c r="C110" s="71"/>
      <c r="D110" s="72"/>
      <c r="E110" s="36"/>
      <c r="F110" s="36"/>
    </row>
    <row r="111" spans="1:6" ht="9.9" customHeight="1">
      <c r="A111" s="25" t="s">
        <v>304</v>
      </c>
      <c r="B111" s="70" t="s">
        <v>292</v>
      </c>
      <c r="C111" s="71"/>
      <c r="D111" s="72"/>
      <c r="E111" s="36"/>
      <c r="F111" s="36"/>
    </row>
    <row r="112" spans="1:6" ht="9.9" customHeight="1">
      <c r="A112" s="25" t="s">
        <v>306</v>
      </c>
      <c r="B112" s="94" t="s">
        <v>294</v>
      </c>
      <c r="C112" s="95"/>
      <c r="D112" s="96"/>
      <c r="E112" s="36"/>
      <c r="F112" s="36"/>
    </row>
    <row r="113" spans="1:9" ht="9.9" customHeight="1">
      <c r="A113" s="25" t="s">
        <v>308</v>
      </c>
      <c r="B113" s="70" t="s">
        <v>296</v>
      </c>
      <c r="C113" s="71"/>
      <c r="D113" s="72"/>
      <c r="E113" s="36"/>
      <c r="F113" s="36"/>
    </row>
    <row r="114" spans="1:9" ht="9.9" customHeight="1">
      <c r="A114" s="25" t="s">
        <v>309</v>
      </c>
      <c r="B114" s="74" t="s">
        <v>298</v>
      </c>
      <c r="C114" s="75"/>
      <c r="D114" s="76"/>
      <c r="E114" s="45"/>
      <c r="F114" s="45"/>
    </row>
    <row r="115" spans="1:9" ht="9.9" customHeight="1">
      <c r="A115" s="25" t="s">
        <v>311</v>
      </c>
      <c r="B115" s="70" t="s">
        <v>300</v>
      </c>
      <c r="C115" s="71"/>
      <c r="D115" s="72"/>
      <c r="E115" s="36"/>
      <c r="F115" s="36"/>
    </row>
    <row r="116" spans="1:9" ht="9.9" customHeight="1">
      <c r="A116" s="25" t="s">
        <v>313</v>
      </c>
      <c r="B116" s="74" t="s">
        <v>302</v>
      </c>
      <c r="C116" s="75"/>
      <c r="D116" s="76"/>
      <c r="E116" s="45"/>
      <c r="F116" s="45"/>
    </row>
    <row r="117" spans="1:9" ht="20.100000000000001" customHeight="1">
      <c r="A117" s="25" t="s">
        <v>315</v>
      </c>
      <c r="B117" s="101" t="s">
        <v>434</v>
      </c>
      <c r="C117" s="102"/>
      <c r="D117" s="103"/>
      <c r="E117" s="36"/>
      <c r="F117" s="36"/>
      <c r="G117" s="47" t="s">
        <v>51</v>
      </c>
      <c r="H117" s="47" t="s">
        <v>52</v>
      </c>
      <c r="I117" s="47" t="s">
        <v>53</v>
      </c>
    </row>
    <row r="118" spans="1:9" ht="9.9" customHeight="1">
      <c r="A118" s="27" t="s">
        <v>317</v>
      </c>
      <c r="B118" s="104" t="s">
        <v>305</v>
      </c>
      <c r="C118" s="105"/>
      <c r="D118" s="106"/>
      <c r="E118" s="45"/>
      <c r="F118" s="45"/>
      <c r="G118" s="47" t="s">
        <v>423</v>
      </c>
      <c r="H118" s="47" t="s">
        <v>72</v>
      </c>
      <c r="I118" s="47" t="s">
        <v>73</v>
      </c>
    </row>
    <row r="119" spans="1:9" ht="9.9" customHeight="1">
      <c r="A119" s="27" t="s">
        <v>319</v>
      </c>
      <c r="B119" s="74" t="s">
        <v>307</v>
      </c>
      <c r="C119" s="75"/>
      <c r="D119" s="76"/>
      <c r="E119" s="36"/>
      <c r="F119" s="36"/>
      <c r="G119" s="48"/>
      <c r="H119" s="49"/>
      <c r="I119" s="50"/>
    </row>
    <row r="120" spans="1:9" ht="9.9" customHeight="1">
      <c r="A120" s="27" t="s">
        <v>321</v>
      </c>
      <c r="B120" s="107"/>
      <c r="C120" s="108"/>
      <c r="D120" s="109"/>
      <c r="E120" s="36"/>
      <c r="F120" s="36"/>
      <c r="G120" s="48"/>
      <c r="H120" s="49"/>
      <c r="I120" s="50"/>
    </row>
    <row r="121" spans="1:9" ht="9.9" customHeight="1">
      <c r="A121" s="27" t="s">
        <v>323</v>
      </c>
      <c r="B121" s="74" t="s">
        <v>310</v>
      </c>
      <c r="C121" s="75"/>
      <c r="D121" s="76"/>
      <c r="E121" s="36"/>
      <c r="F121" s="36"/>
      <c r="G121" s="48"/>
      <c r="H121" s="49"/>
      <c r="I121" s="50"/>
    </row>
    <row r="122" spans="1:9" ht="9.9" customHeight="1">
      <c r="A122" s="27" t="s">
        <v>325</v>
      </c>
      <c r="B122" s="110" t="s">
        <v>312</v>
      </c>
      <c r="C122" s="111"/>
      <c r="D122" s="112"/>
      <c r="E122" s="36"/>
      <c r="F122" s="36"/>
      <c r="G122" s="48"/>
      <c r="H122" s="49"/>
      <c r="I122" s="50"/>
    </row>
    <row r="123" spans="1:9" ht="9.9" customHeight="1">
      <c r="A123" s="27" t="s">
        <v>327</v>
      </c>
      <c r="B123" s="97" t="s">
        <v>314</v>
      </c>
      <c r="C123" s="98"/>
      <c r="D123" s="99"/>
      <c r="E123" s="36"/>
      <c r="F123" s="36"/>
      <c r="G123" s="48"/>
      <c r="H123" s="49"/>
      <c r="I123" s="50"/>
    </row>
    <row r="124" spans="1:9" ht="14.1" customHeight="1">
      <c r="A124" s="27" t="s">
        <v>328</v>
      </c>
      <c r="B124" s="97" t="s">
        <v>316</v>
      </c>
      <c r="C124" s="98"/>
      <c r="D124" s="99"/>
      <c r="E124" s="36"/>
      <c r="F124" s="36"/>
      <c r="G124" s="48"/>
      <c r="H124" s="49"/>
      <c r="I124" s="50"/>
    </row>
    <row r="125" spans="1:9" ht="9.9" customHeight="1">
      <c r="A125" s="27" t="s">
        <v>329</v>
      </c>
      <c r="B125" s="100" t="s">
        <v>318</v>
      </c>
      <c r="C125" s="98"/>
      <c r="D125" s="99"/>
      <c r="E125" s="36"/>
      <c r="F125" s="36"/>
      <c r="G125" s="48"/>
      <c r="H125" s="49"/>
      <c r="I125" s="50"/>
    </row>
    <row r="126" spans="1:9" ht="9.9" customHeight="1">
      <c r="A126" s="27" t="s">
        <v>330</v>
      </c>
      <c r="B126" s="100" t="s">
        <v>320</v>
      </c>
      <c r="C126" s="98"/>
      <c r="D126" s="99"/>
      <c r="E126" s="36"/>
      <c r="F126" s="36"/>
      <c r="G126" s="48"/>
      <c r="H126" s="49"/>
      <c r="I126" s="50"/>
    </row>
    <row r="127" spans="1:9" ht="9.9" customHeight="1">
      <c r="A127" s="27" t="s">
        <v>331</v>
      </c>
      <c r="B127" s="100" t="s">
        <v>322</v>
      </c>
      <c r="C127" s="98"/>
      <c r="D127" s="99"/>
      <c r="E127" s="36"/>
      <c r="F127" s="36"/>
      <c r="G127" s="47" t="s">
        <v>74</v>
      </c>
      <c r="H127" s="47" t="s">
        <v>75</v>
      </c>
      <c r="I127" s="47" t="s">
        <v>76</v>
      </c>
    </row>
    <row r="128" spans="1:9" ht="9.9" customHeight="1">
      <c r="A128" s="27" t="s">
        <v>332</v>
      </c>
      <c r="B128" s="84" t="s">
        <v>324</v>
      </c>
      <c r="C128" s="75"/>
      <c r="D128" s="76"/>
      <c r="E128" s="36"/>
      <c r="F128" s="36"/>
      <c r="G128" s="47" t="s">
        <v>424</v>
      </c>
      <c r="H128" s="47" t="s">
        <v>64</v>
      </c>
      <c r="I128" s="47" t="s">
        <v>65</v>
      </c>
    </row>
    <row r="129" spans="1:9" ht="9.9" customHeight="1">
      <c r="A129" s="27" t="s">
        <v>334</v>
      </c>
      <c r="B129" s="113" t="s">
        <v>326</v>
      </c>
      <c r="C129" s="114"/>
      <c r="D129" s="115"/>
      <c r="E129" s="36"/>
      <c r="F129" s="36"/>
      <c r="G129" s="47"/>
      <c r="H129" s="47"/>
      <c r="I129" s="47"/>
    </row>
    <row r="130" spans="1:9" ht="9.9" customHeight="1">
      <c r="A130" s="28" t="s">
        <v>335</v>
      </c>
      <c r="B130" s="100" t="s">
        <v>316</v>
      </c>
      <c r="C130" s="98"/>
      <c r="D130" s="99"/>
      <c r="E130" s="36"/>
      <c r="F130" s="36"/>
      <c r="G130" s="48"/>
      <c r="H130" s="49"/>
      <c r="I130" s="50"/>
    </row>
    <row r="131" spans="1:9" ht="14.1" customHeight="1">
      <c r="A131" s="27" t="s">
        <v>336</v>
      </c>
      <c r="B131" s="100" t="s">
        <v>314</v>
      </c>
      <c r="C131" s="98"/>
      <c r="D131" s="99"/>
      <c r="E131" s="36"/>
      <c r="F131" s="36"/>
      <c r="G131" s="48"/>
      <c r="H131" s="49"/>
      <c r="I131" s="50"/>
    </row>
    <row r="132" spans="1:9" ht="9.9" customHeight="1">
      <c r="A132" s="27" t="s">
        <v>337</v>
      </c>
      <c r="B132" s="100" t="s">
        <v>318</v>
      </c>
      <c r="C132" s="98"/>
      <c r="D132" s="99"/>
      <c r="E132" s="36"/>
      <c r="F132" s="36"/>
      <c r="G132" s="48"/>
      <c r="H132" s="49"/>
      <c r="I132" s="50"/>
    </row>
    <row r="133" spans="1:9" ht="9.9" customHeight="1">
      <c r="A133" s="27" t="s">
        <v>338</v>
      </c>
      <c r="B133" s="100" t="s">
        <v>320</v>
      </c>
      <c r="C133" s="98"/>
      <c r="D133" s="99"/>
      <c r="E133" s="36"/>
      <c r="F133" s="36"/>
      <c r="G133" s="48"/>
      <c r="H133" s="49"/>
      <c r="I133" s="50"/>
    </row>
    <row r="134" spans="1:9" ht="9.9" customHeight="1">
      <c r="A134" s="27" t="s">
        <v>339</v>
      </c>
      <c r="B134" s="100" t="s">
        <v>322</v>
      </c>
      <c r="C134" s="98"/>
      <c r="D134" s="99"/>
      <c r="E134" s="36"/>
      <c r="F134" s="36"/>
      <c r="G134" s="47" t="s">
        <v>66</v>
      </c>
      <c r="H134" s="47" t="s">
        <v>67</v>
      </c>
      <c r="I134" s="47" t="s">
        <v>68</v>
      </c>
    </row>
    <row r="135" spans="1:9" ht="9.9" customHeight="1">
      <c r="A135" s="27" t="s">
        <v>341</v>
      </c>
      <c r="B135" s="113" t="s">
        <v>333</v>
      </c>
      <c r="C135" s="114"/>
      <c r="D135" s="115"/>
      <c r="E135" s="36"/>
      <c r="F135" s="36"/>
      <c r="G135" s="47" t="s">
        <v>425</v>
      </c>
      <c r="H135" s="47" t="s">
        <v>77</v>
      </c>
      <c r="I135" s="47" t="s">
        <v>78</v>
      </c>
    </row>
    <row r="136" spans="1:9" ht="9.9" customHeight="1">
      <c r="A136" s="27" t="s">
        <v>342</v>
      </c>
      <c r="B136" s="116" t="s">
        <v>435</v>
      </c>
      <c r="C136" s="98"/>
      <c r="D136" s="99"/>
      <c r="E136" s="36"/>
      <c r="F136" s="36"/>
      <c r="G136" s="48"/>
      <c r="H136" s="49"/>
      <c r="I136" s="50"/>
    </row>
    <row r="137" spans="1:9" ht="14.1" customHeight="1">
      <c r="A137" s="27" t="s">
        <v>343</v>
      </c>
      <c r="B137" s="100" t="s">
        <v>314</v>
      </c>
      <c r="C137" s="98"/>
      <c r="D137" s="99"/>
      <c r="E137" s="37"/>
      <c r="F137" s="38"/>
      <c r="G137" s="48"/>
      <c r="H137" s="49"/>
      <c r="I137" s="50"/>
    </row>
    <row r="138" spans="1:9" ht="9.9" customHeight="1">
      <c r="A138" s="27" t="s">
        <v>344</v>
      </c>
      <c r="B138" s="100" t="s">
        <v>318</v>
      </c>
      <c r="C138" s="98"/>
      <c r="D138" s="99"/>
      <c r="E138" s="36"/>
      <c r="F138" s="36"/>
      <c r="G138" s="48"/>
      <c r="H138" s="49"/>
      <c r="I138" s="50"/>
    </row>
    <row r="139" spans="1:9" ht="9.9" customHeight="1">
      <c r="A139" s="27" t="s">
        <v>345</v>
      </c>
      <c r="B139" s="100" t="s">
        <v>320</v>
      </c>
      <c r="C139" s="98"/>
      <c r="D139" s="99"/>
      <c r="E139" s="36"/>
      <c r="F139" s="36"/>
      <c r="G139" s="48"/>
      <c r="H139" s="49"/>
      <c r="I139" s="50"/>
    </row>
    <row r="140" spans="1:9" ht="9.9" customHeight="1">
      <c r="A140" s="27" t="s">
        <v>346</v>
      </c>
      <c r="B140" s="100" t="s">
        <v>322</v>
      </c>
      <c r="C140" s="98"/>
      <c r="D140" s="99"/>
      <c r="E140" s="36"/>
      <c r="F140" s="36"/>
      <c r="G140" s="47" t="s">
        <v>79</v>
      </c>
      <c r="H140" s="47" t="s">
        <v>80</v>
      </c>
      <c r="I140" s="47" t="s">
        <v>81</v>
      </c>
    </row>
    <row r="141" spans="1:9" ht="9.9" customHeight="1">
      <c r="A141" s="27" t="s">
        <v>348</v>
      </c>
      <c r="B141" s="117" t="s">
        <v>340</v>
      </c>
      <c r="C141" s="111"/>
      <c r="D141" s="112"/>
      <c r="E141" s="36"/>
      <c r="F141" s="36"/>
      <c r="G141" s="47" t="s">
        <v>426</v>
      </c>
      <c r="H141" s="47" t="s">
        <v>82</v>
      </c>
      <c r="I141" s="47" t="s">
        <v>83</v>
      </c>
    </row>
    <row r="142" spans="1:9" ht="9.9" customHeight="1">
      <c r="A142" s="27" t="s">
        <v>349</v>
      </c>
      <c r="B142" s="100" t="s">
        <v>314</v>
      </c>
      <c r="C142" s="98"/>
      <c r="D142" s="99"/>
      <c r="E142" s="36"/>
      <c r="F142" s="36"/>
      <c r="G142" s="48"/>
      <c r="H142" s="49"/>
      <c r="I142" s="50"/>
    </row>
    <row r="143" spans="1:9" ht="9.9" customHeight="1">
      <c r="A143" s="27" t="s">
        <v>351</v>
      </c>
      <c r="B143" s="100" t="s">
        <v>316</v>
      </c>
      <c r="C143" s="98"/>
      <c r="D143" s="99"/>
      <c r="E143" s="36"/>
      <c r="F143" s="36"/>
      <c r="G143" s="48"/>
      <c r="H143" s="49"/>
      <c r="I143" s="50"/>
    </row>
    <row r="144" spans="1:9" ht="9.9" customHeight="1">
      <c r="A144" s="27" t="s">
        <v>353</v>
      </c>
      <c r="B144" s="100" t="s">
        <v>318</v>
      </c>
      <c r="C144" s="98"/>
      <c r="D144" s="99"/>
      <c r="E144" s="36"/>
      <c r="F144" s="36"/>
      <c r="G144" s="48"/>
      <c r="H144" s="49"/>
      <c r="I144" s="50"/>
    </row>
    <row r="145" spans="1:9" ht="9.9" customHeight="1">
      <c r="A145" s="27" t="s">
        <v>354</v>
      </c>
      <c r="B145" s="100" t="s">
        <v>320</v>
      </c>
      <c r="C145" s="98"/>
      <c r="D145" s="99"/>
      <c r="E145" s="36"/>
      <c r="F145" s="36"/>
      <c r="G145" s="48"/>
      <c r="H145" s="49"/>
      <c r="I145" s="50"/>
    </row>
    <row r="146" spans="1:9" ht="9.9" customHeight="1">
      <c r="A146" s="27" t="s">
        <v>355</v>
      </c>
      <c r="B146" s="100" t="s">
        <v>322</v>
      </c>
      <c r="C146" s="98"/>
      <c r="D146" s="99"/>
      <c r="E146" s="36"/>
      <c r="F146" s="36"/>
      <c r="G146" s="47" t="s">
        <v>84</v>
      </c>
      <c r="H146" s="47" t="s">
        <v>85</v>
      </c>
      <c r="I146" s="47" t="s">
        <v>86</v>
      </c>
    </row>
    <row r="147" spans="1:9" ht="9.9" customHeight="1">
      <c r="A147" s="27" t="s">
        <v>356</v>
      </c>
      <c r="B147" s="117" t="s">
        <v>347</v>
      </c>
      <c r="C147" s="111"/>
      <c r="D147" s="112"/>
      <c r="E147" s="36"/>
      <c r="F147" s="36"/>
      <c r="G147" s="47" t="s">
        <v>427</v>
      </c>
      <c r="H147" s="47" t="s">
        <v>87</v>
      </c>
      <c r="I147" s="47" t="s">
        <v>88</v>
      </c>
    </row>
    <row r="148" spans="1:9" ht="9.9" customHeight="1">
      <c r="A148" s="27" t="s">
        <v>357</v>
      </c>
      <c r="B148" s="100" t="s">
        <v>314</v>
      </c>
      <c r="C148" s="98"/>
      <c r="D148" s="99"/>
      <c r="E148" s="36"/>
      <c r="F148" s="36"/>
      <c r="G148" s="48"/>
      <c r="H148" s="49"/>
      <c r="I148" s="50"/>
    </row>
    <row r="149" spans="1:9" ht="9.9" customHeight="1">
      <c r="A149" s="27" t="s">
        <v>358</v>
      </c>
      <c r="B149" s="100" t="s">
        <v>350</v>
      </c>
      <c r="C149" s="98"/>
      <c r="D149" s="99"/>
      <c r="E149" s="36"/>
      <c r="F149" s="36"/>
      <c r="G149" s="48"/>
      <c r="H149" s="49"/>
      <c r="I149" s="50"/>
    </row>
    <row r="150" spans="1:9" ht="9.9" customHeight="1">
      <c r="A150" s="27" t="s">
        <v>360</v>
      </c>
      <c r="B150" s="100" t="s">
        <v>352</v>
      </c>
      <c r="C150" s="98"/>
      <c r="D150" s="99"/>
      <c r="E150" s="36"/>
      <c r="F150" s="36"/>
      <c r="G150" s="48"/>
      <c r="H150" s="49"/>
      <c r="I150" s="50"/>
    </row>
    <row r="151" spans="1:9" ht="9.9" customHeight="1">
      <c r="A151" s="27" t="s">
        <v>361</v>
      </c>
      <c r="B151" s="100" t="s">
        <v>316</v>
      </c>
      <c r="C151" s="98"/>
      <c r="D151" s="99"/>
      <c r="E151" s="36"/>
      <c r="F151" s="36"/>
      <c r="G151" s="48"/>
      <c r="H151" s="49"/>
      <c r="I151" s="50"/>
    </row>
    <row r="152" spans="1:9" ht="9.9" customHeight="1">
      <c r="A152" s="29" t="s">
        <v>362</v>
      </c>
      <c r="B152" s="100" t="s">
        <v>318</v>
      </c>
      <c r="C152" s="98"/>
      <c r="D152" s="99"/>
      <c r="E152" s="36"/>
      <c r="F152" s="36"/>
      <c r="G152" s="51"/>
      <c r="H152" s="51"/>
      <c r="I152" s="51"/>
    </row>
    <row r="153" spans="1:9" ht="9.9" customHeight="1">
      <c r="A153" s="29" t="s">
        <v>363</v>
      </c>
      <c r="B153" s="100" t="s">
        <v>320</v>
      </c>
      <c r="C153" s="98"/>
      <c r="D153" s="99"/>
      <c r="E153" s="36"/>
      <c r="F153" s="36"/>
      <c r="G153" s="48"/>
      <c r="H153" s="49"/>
      <c r="I153" s="50"/>
    </row>
    <row r="154" spans="1:9" ht="9.9" customHeight="1">
      <c r="A154" s="29" t="s">
        <v>365</v>
      </c>
      <c r="B154" s="100" t="s">
        <v>322</v>
      </c>
      <c r="C154" s="98"/>
      <c r="D154" s="99"/>
      <c r="E154" s="36"/>
      <c r="F154" s="36"/>
      <c r="G154" s="47" t="s">
        <v>89</v>
      </c>
      <c r="H154" s="47" t="s">
        <v>90</v>
      </c>
      <c r="I154" s="47" t="s">
        <v>91</v>
      </c>
    </row>
    <row r="155" spans="1:9" ht="9.9" customHeight="1">
      <c r="A155" s="29" t="s">
        <v>367</v>
      </c>
      <c r="B155" s="123" t="s">
        <v>452</v>
      </c>
      <c r="C155" s="111"/>
      <c r="D155" s="112"/>
      <c r="E155" s="36"/>
      <c r="F155" s="36"/>
      <c r="G155" s="47" t="s">
        <v>428</v>
      </c>
      <c r="H155" s="47" t="s">
        <v>92</v>
      </c>
      <c r="I155" s="47" t="s">
        <v>93</v>
      </c>
    </row>
    <row r="156" spans="1:9" ht="9.9" customHeight="1">
      <c r="A156" s="27" t="s">
        <v>369</v>
      </c>
      <c r="B156" s="100" t="s">
        <v>359</v>
      </c>
      <c r="C156" s="98"/>
      <c r="D156" s="99"/>
      <c r="E156" s="45"/>
      <c r="F156" s="45"/>
      <c r="G156" s="48"/>
      <c r="H156" s="49"/>
      <c r="I156" s="50"/>
    </row>
    <row r="157" spans="1:9" ht="9.9" customHeight="1">
      <c r="A157" s="27" t="s">
        <v>370</v>
      </c>
      <c r="B157" s="100" t="s">
        <v>314</v>
      </c>
      <c r="C157" s="98"/>
      <c r="D157" s="99"/>
      <c r="E157" s="36"/>
      <c r="F157" s="36"/>
      <c r="G157" s="48"/>
      <c r="H157" s="49"/>
      <c r="I157" s="50"/>
    </row>
    <row r="158" spans="1:9" ht="9.9" customHeight="1">
      <c r="A158" s="27" t="s">
        <v>371</v>
      </c>
      <c r="B158" s="100" t="s">
        <v>316</v>
      </c>
      <c r="C158" s="98"/>
      <c r="D158" s="99"/>
      <c r="E158" s="36"/>
      <c r="F158" s="36"/>
      <c r="G158" s="47" t="s">
        <v>94</v>
      </c>
      <c r="H158" s="47" t="s">
        <v>95</v>
      </c>
      <c r="I158" s="47" t="s">
        <v>96</v>
      </c>
    </row>
    <row r="159" spans="1:9" ht="9.9" customHeight="1">
      <c r="A159" s="27" t="s">
        <v>373</v>
      </c>
      <c r="B159" s="84" t="s">
        <v>468</v>
      </c>
      <c r="C159" s="75"/>
      <c r="D159" s="76"/>
      <c r="E159" s="45"/>
      <c r="F159" s="45"/>
      <c r="G159" s="47" t="s">
        <v>433</v>
      </c>
      <c r="H159" s="47" t="s">
        <v>49</v>
      </c>
      <c r="I159" s="47" t="s">
        <v>50</v>
      </c>
    </row>
    <row r="160" spans="1:9" ht="9.9" customHeight="1">
      <c r="A160" s="27" t="s">
        <v>375</v>
      </c>
      <c r="B160" s="31"/>
      <c r="C160" s="32" t="s">
        <v>364</v>
      </c>
      <c r="D160" s="30"/>
      <c r="E160" s="36"/>
      <c r="F160" s="36"/>
      <c r="G160" s="48"/>
      <c r="H160" s="49"/>
      <c r="I160" s="50"/>
    </row>
    <row r="161" spans="1:9" ht="9.9" customHeight="1">
      <c r="A161" s="27" t="s">
        <v>377</v>
      </c>
      <c r="B161" s="31"/>
      <c r="C161" s="32" t="s">
        <v>366</v>
      </c>
      <c r="D161" s="30"/>
      <c r="E161" s="36"/>
      <c r="F161" s="36"/>
      <c r="G161" s="48"/>
      <c r="H161" s="49"/>
      <c r="I161" s="50"/>
    </row>
    <row r="162" spans="1:9" ht="9.9" customHeight="1">
      <c r="A162" s="27" t="s">
        <v>378</v>
      </c>
      <c r="B162" s="31"/>
      <c r="C162" s="32" t="s">
        <v>368</v>
      </c>
      <c r="D162" s="30"/>
      <c r="E162" s="36"/>
      <c r="F162" s="36"/>
      <c r="G162" s="48"/>
      <c r="H162" s="49"/>
      <c r="I162" s="50"/>
    </row>
    <row r="163" spans="1:9" ht="9.9" customHeight="1">
      <c r="A163" s="27" t="s">
        <v>381</v>
      </c>
      <c r="B163" s="84" t="s">
        <v>467</v>
      </c>
      <c r="C163" s="75"/>
      <c r="D163" s="76"/>
      <c r="E163" s="45"/>
      <c r="F163" s="45"/>
      <c r="G163" s="48"/>
      <c r="H163" s="49"/>
      <c r="I163" s="50"/>
    </row>
    <row r="164" spans="1:9" ht="9.9" customHeight="1">
      <c r="A164" s="27" t="s">
        <v>384</v>
      </c>
      <c r="B164" s="84" t="s">
        <v>466</v>
      </c>
      <c r="C164" s="75"/>
      <c r="D164" s="76"/>
      <c r="E164" s="45"/>
      <c r="F164" s="45"/>
      <c r="G164" s="48"/>
      <c r="H164" s="49"/>
      <c r="I164" s="50"/>
    </row>
    <row r="165" spans="1:9" ht="9.9" customHeight="1">
      <c r="A165" s="27" t="s">
        <v>386</v>
      </c>
      <c r="B165" s="117" t="s">
        <v>372</v>
      </c>
      <c r="C165" s="111"/>
      <c r="D165" s="112"/>
      <c r="E165" s="36"/>
      <c r="F165" s="36"/>
      <c r="G165" s="48"/>
      <c r="H165" s="49"/>
      <c r="I165" s="50"/>
    </row>
    <row r="166" spans="1:9" ht="9.9" customHeight="1">
      <c r="A166" s="27" t="s">
        <v>389</v>
      </c>
      <c r="B166" s="100" t="s">
        <v>374</v>
      </c>
      <c r="C166" s="98"/>
      <c r="D166" s="99"/>
      <c r="E166" s="36"/>
      <c r="F166" s="36"/>
      <c r="G166" s="48"/>
      <c r="H166" s="49"/>
      <c r="I166" s="50"/>
    </row>
    <row r="167" spans="1:9" ht="9.9" customHeight="1">
      <c r="A167" s="27" t="s">
        <v>390</v>
      </c>
      <c r="B167" s="100" t="s">
        <v>376</v>
      </c>
      <c r="C167" s="98"/>
      <c r="D167" s="99"/>
      <c r="E167" s="36"/>
      <c r="F167" s="36"/>
      <c r="G167" s="48"/>
      <c r="H167" s="49"/>
      <c r="I167" s="50"/>
    </row>
    <row r="168" spans="1:9" ht="9.9" customHeight="1">
      <c r="A168" s="27" t="s">
        <v>392</v>
      </c>
      <c r="B168" s="84" t="s">
        <v>465</v>
      </c>
      <c r="C168" s="75"/>
      <c r="D168" s="76"/>
      <c r="E168" s="45"/>
      <c r="F168" s="45"/>
      <c r="G168" s="48"/>
      <c r="H168" s="49"/>
      <c r="I168" s="50"/>
    </row>
    <row r="169" spans="1:9" ht="9.9" customHeight="1">
      <c r="A169" s="27" t="s">
        <v>394</v>
      </c>
      <c r="B169" s="33" t="s">
        <v>379</v>
      </c>
      <c r="C169" s="34" t="s">
        <v>380</v>
      </c>
      <c r="D169" s="30"/>
      <c r="E169" s="36"/>
      <c r="F169" s="36"/>
      <c r="G169" s="48"/>
      <c r="H169" s="49"/>
      <c r="I169" s="50"/>
    </row>
    <row r="170" spans="1:9" ht="9.9" customHeight="1">
      <c r="A170" s="27" t="s">
        <v>396</v>
      </c>
      <c r="B170" s="33" t="s">
        <v>382</v>
      </c>
      <c r="C170" s="32" t="s">
        <v>383</v>
      </c>
      <c r="D170" s="30"/>
      <c r="E170" s="36"/>
      <c r="F170" s="36"/>
      <c r="G170" s="48"/>
      <c r="H170" s="49"/>
      <c r="I170" s="50"/>
    </row>
    <row r="171" spans="1:9" ht="9.9" customHeight="1">
      <c r="A171" s="27" t="s">
        <v>398</v>
      </c>
      <c r="B171" s="33" t="s">
        <v>382</v>
      </c>
      <c r="C171" s="32" t="s">
        <v>385</v>
      </c>
      <c r="D171" s="30"/>
      <c r="E171" s="36"/>
      <c r="F171" s="36"/>
      <c r="G171" s="48"/>
      <c r="H171" s="49"/>
      <c r="I171" s="50"/>
    </row>
    <row r="172" spans="1:9" ht="9.9" customHeight="1">
      <c r="A172" s="27" t="s">
        <v>401</v>
      </c>
      <c r="B172" s="33" t="s">
        <v>387</v>
      </c>
      <c r="C172" s="32" t="s">
        <v>388</v>
      </c>
      <c r="D172" s="30"/>
      <c r="E172" s="36"/>
      <c r="F172" s="36"/>
      <c r="G172" s="48"/>
      <c r="H172" s="49"/>
      <c r="I172" s="50"/>
    </row>
    <row r="173" spans="1:9" ht="9.9" customHeight="1">
      <c r="A173" s="43" t="s">
        <v>457</v>
      </c>
      <c r="B173" s="33" t="s">
        <v>387</v>
      </c>
      <c r="C173" s="39" t="s">
        <v>436</v>
      </c>
      <c r="D173" s="30"/>
      <c r="E173" s="36"/>
      <c r="F173" s="36"/>
      <c r="G173" s="48"/>
      <c r="H173" s="49"/>
      <c r="I173" s="50"/>
    </row>
    <row r="174" spans="1:9" ht="9.9" customHeight="1">
      <c r="A174" s="27" t="s">
        <v>403</v>
      </c>
      <c r="B174" s="33" t="s">
        <v>387</v>
      </c>
      <c r="C174" s="32" t="s">
        <v>391</v>
      </c>
      <c r="D174" s="30"/>
      <c r="E174" s="36"/>
      <c r="F174" s="36"/>
      <c r="G174" s="48"/>
      <c r="H174" s="49"/>
      <c r="I174" s="50"/>
    </row>
    <row r="175" spans="1:9" ht="9.9" customHeight="1">
      <c r="A175" s="27" t="s">
        <v>405</v>
      </c>
      <c r="B175" s="33" t="s">
        <v>382</v>
      </c>
      <c r="C175" s="32" t="s">
        <v>393</v>
      </c>
      <c r="D175" s="30"/>
      <c r="E175" s="36"/>
      <c r="F175" s="36"/>
      <c r="G175" s="48"/>
      <c r="H175" s="49"/>
      <c r="I175" s="50"/>
    </row>
    <row r="176" spans="1:9" ht="9.9" customHeight="1">
      <c r="A176" s="27" t="s">
        <v>407</v>
      </c>
      <c r="B176" s="33" t="s">
        <v>382</v>
      </c>
      <c r="C176" s="32" t="s">
        <v>395</v>
      </c>
      <c r="D176" s="30"/>
      <c r="E176" s="36"/>
      <c r="F176" s="36"/>
      <c r="G176" s="48"/>
      <c r="H176" s="49"/>
      <c r="I176" s="50"/>
    </row>
    <row r="177" spans="1:12" ht="9.9" customHeight="1">
      <c r="A177" s="27" t="s">
        <v>409</v>
      </c>
      <c r="B177" s="33" t="s">
        <v>382</v>
      </c>
      <c r="C177" s="32" t="s">
        <v>397</v>
      </c>
      <c r="D177" s="30"/>
      <c r="E177" s="36"/>
      <c r="F177" s="36"/>
      <c r="G177" s="48"/>
      <c r="H177" s="49"/>
      <c r="I177" s="50"/>
    </row>
    <row r="178" spans="1:12" ht="9.9" customHeight="1">
      <c r="A178" s="25" t="s">
        <v>410</v>
      </c>
      <c r="B178" s="33" t="s">
        <v>399</v>
      </c>
      <c r="C178" s="32" t="s">
        <v>400</v>
      </c>
      <c r="D178" s="30"/>
      <c r="E178" s="36"/>
      <c r="F178" s="36"/>
      <c r="G178" s="48"/>
      <c r="H178" s="49"/>
      <c r="I178" s="50"/>
    </row>
    <row r="179" spans="1:12" ht="9.9" customHeight="1">
      <c r="A179" s="25" t="s">
        <v>413</v>
      </c>
      <c r="B179" s="33" t="s">
        <v>382</v>
      </c>
      <c r="C179" s="78" t="s">
        <v>402</v>
      </c>
      <c r="D179" s="79"/>
      <c r="E179" s="36"/>
      <c r="F179" s="36"/>
      <c r="G179" s="48"/>
      <c r="H179" s="49"/>
      <c r="I179" s="50"/>
    </row>
    <row r="180" spans="1:12" ht="9.9" customHeight="1">
      <c r="A180" s="25" t="s">
        <v>414</v>
      </c>
      <c r="B180" s="33" t="s">
        <v>379</v>
      </c>
      <c r="C180" s="34" t="s">
        <v>404</v>
      </c>
      <c r="D180" s="30"/>
      <c r="E180" s="36"/>
      <c r="F180" s="36"/>
      <c r="G180" s="48"/>
      <c r="H180" s="49"/>
      <c r="I180" s="50"/>
    </row>
    <row r="181" spans="1:12" ht="9.9" customHeight="1">
      <c r="A181" s="25" t="s">
        <v>416</v>
      </c>
      <c r="B181" s="33" t="s">
        <v>382</v>
      </c>
      <c r="C181" s="32" t="s">
        <v>406</v>
      </c>
      <c r="D181" s="30"/>
      <c r="E181" s="36"/>
      <c r="F181" s="36"/>
      <c r="G181" s="48"/>
      <c r="H181" s="49"/>
      <c r="I181" s="50"/>
    </row>
    <row r="182" spans="1:12" ht="9.9" customHeight="1">
      <c r="A182" s="25" t="s">
        <v>418</v>
      </c>
      <c r="B182" s="33" t="s">
        <v>382</v>
      </c>
      <c r="C182" s="32" t="s">
        <v>408</v>
      </c>
      <c r="D182" s="30"/>
      <c r="E182" s="36"/>
      <c r="F182" s="36"/>
      <c r="G182" s="48"/>
      <c r="H182" s="49"/>
      <c r="I182" s="50"/>
    </row>
    <row r="183" spans="1:12" ht="9.9" customHeight="1">
      <c r="A183" s="25" t="s">
        <v>420</v>
      </c>
      <c r="B183" s="33"/>
      <c r="C183" s="41" t="s">
        <v>69</v>
      </c>
      <c r="D183" s="40"/>
      <c r="E183" s="36"/>
      <c r="F183" s="36"/>
      <c r="G183" s="47" t="s">
        <v>51</v>
      </c>
      <c r="H183" s="47" t="s">
        <v>52</v>
      </c>
      <c r="I183" s="47" t="s">
        <v>53</v>
      </c>
    </row>
    <row r="184" spans="1:12" ht="9.9" customHeight="1">
      <c r="A184" s="42" t="s">
        <v>458</v>
      </c>
      <c r="B184" s="118" t="s">
        <v>411</v>
      </c>
      <c r="C184" s="119"/>
      <c r="D184" s="120" t="s">
        <v>412</v>
      </c>
      <c r="E184" s="121"/>
      <c r="F184" s="122"/>
      <c r="L184" s="18"/>
    </row>
    <row r="185" spans="1:12" ht="9.9" customHeight="1">
      <c r="A185" s="42" t="s">
        <v>459</v>
      </c>
      <c r="B185" s="118" t="s">
        <v>99</v>
      </c>
      <c r="C185" s="119"/>
      <c r="D185" s="44"/>
      <c r="E185" s="44"/>
      <c r="F185" s="44"/>
      <c r="G185" s="47" t="s">
        <v>422</v>
      </c>
      <c r="H185" s="47" t="s">
        <v>437</v>
      </c>
      <c r="I185" s="47" t="s">
        <v>438</v>
      </c>
      <c r="J185" s="52" t="s">
        <v>439</v>
      </c>
      <c r="K185" s="52"/>
    </row>
    <row r="186" spans="1:12" ht="9.9" customHeight="1">
      <c r="A186" s="42" t="s">
        <v>460</v>
      </c>
      <c r="B186" s="118" t="s">
        <v>415</v>
      </c>
      <c r="C186" s="119"/>
      <c r="D186" s="36"/>
      <c r="E186" s="36"/>
      <c r="F186" s="36"/>
      <c r="G186" s="48"/>
      <c r="H186" s="51"/>
      <c r="I186" s="50"/>
    </row>
    <row r="187" spans="1:12" ht="9.9" customHeight="1">
      <c r="A187" s="42" t="s">
        <v>461</v>
      </c>
      <c r="B187" s="118" t="s">
        <v>417</v>
      </c>
      <c r="C187" s="119"/>
      <c r="D187" s="36"/>
      <c r="E187" s="36"/>
      <c r="F187" s="36"/>
      <c r="G187" s="48"/>
      <c r="H187" s="51"/>
      <c r="I187" s="50"/>
    </row>
    <row r="188" spans="1:12" ht="9.9" customHeight="1">
      <c r="A188" s="42" t="s">
        <v>462</v>
      </c>
      <c r="B188" s="118" t="s">
        <v>419</v>
      </c>
      <c r="C188" s="119"/>
      <c r="D188" s="36"/>
      <c r="E188" s="36"/>
      <c r="F188" s="36"/>
      <c r="G188" s="48"/>
      <c r="H188" s="51"/>
      <c r="I188" s="50"/>
    </row>
    <row r="189" spans="1:12" ht="11.1" customHeight="1">
      <c r="A189" s="42" t="s">
        <v>463</v>
      </c>
      <c r="B189" s="118" t="s">
        <v>421</v>
      </c>
      <c r="C189" s="119"/>
      <c r="D189" s="36"/>
      <c r="E189" s="36"/>
      <c r="F189" s="36"/>
      <c r="G189" s="48"/>
      <c r="H189" s="51"/>
      <c r="I189" s="50"/>
    </row>
    <row r="190" spans="1:12" ht="14.4">
      <c r="G190" s="47" t="s">
        <v>51</v>
      </c>
      <c r="H190" s="47" t="s">
        <v>100</v>
      </c>
      <c r="I190" s="47" t="s">
        <v>101</v>
      </c>
      <c r="J190" s="52" t="s">
        <v>102</v>
      </c>
      <c r="K190" s="52"/>
      <c r="L190" s="18"/>
    </row>
    <row r="192" spans="1:12">
      <c r="G192" s="51"/>
      <c r="H192" s="51"/>
      <c r="I192" s="51"/>
    </row>
    <row r="193" spans="1:9">
      <c r="G193" s="51"/>
      <c r="H193" s="51"/>
      <c r="I193" s="51"/>
    </row>
    <row r="194" spans="1:9">
      <c r="G194" s="51"/>
      <c r="H194" s="51"/>
      <c r="I194" s="51"/>
    </row>
    <row r="195" spans="1:9">
      <c r="G195" s="51"/>
      <c r="H195" s="51"/>
      <c r="I195" s="51"/>
    </row>
    <row r="196" spans="1:9">
      <c r="G196" s="51"/>
      <c r="H196" s="51"/>
      <c r="I196" s="51"/>
    </row>
    <row r="197" spans="1:9">
      <c r="G197" s="51"/>
      <c r="H197" s="51"/>
      <c r="I197" s="51"/>
    </row>
    <row r="198" spans="1:9">
      <c r="G198" s="51"/>
      <c r="H198" s="51"/>
      <c r="I198" s="51"/>
    </row>
    <row r="199" spans="1:9">
      <c r="A199" s="21"/>
    </row>
    <row r="248" spans="1:1">
      <c r="A248" s="21"/>
    </row>
    <row r="264" spans="1:1">
      <c r="A264" s="21"/>
    </row>
    <row r="265" spans="1:1">
      <c r="A265" s="21"/>
    </row>
    <row r="266" spans="1:1">
      <c r="A266" s="21"/>
    </row>
    <row r="267" spans="1:1">
      <c r="A267" s="21"/>
    </row>
  </sheetData>
  <mergeCells count="172">
    <mergeCell ref="B186:C186"/>
    <mergeCell ref="B187:C187"/>
    <mergeCell ref="B188:C188"/>
    <mergeCell ref="B189:C189"/>
    <mergeCell ref="B34:D34"/>
    <mergeCell ref="B35:D35"/>
    <mergeCell ref="B36:D36"/>
    <mergeCell ref="B90:D90"/>
    <mergeCell ref="B91:D91"/>
    <mergeCell ref="B92:D92"/>
    <mergeCell ref="B168:D168"/>
    <mergeCell ref="C179:D179"/>
    <mergeCell ref="B184:C184"/>
    <mergeCell ref="D184:F184"/>
    <mergeCell ref="B185:C185"/>
    <mergeCell ref="B163:D163"/>
    <mergeCell ref="B164:D164"/>
    <mergeCell ref="B165:D165"/>
    <mergeCell ref="B166:D166"/>
    <mergeCell ref="B167:D167"/>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89:D89"/>
    <mergeCell ref="B94:D94"/>
    <mergeCell ref="B95:D95"/>
    <mergeCell ref="B96:D96"/>
    <mergeCell ref="B97:D97"/>
    <mergeCell ref="B98:D98"/>
    <mergeCell ref="B93:D93"/>
    <mergeCell ref="B83:D83"/>
    <mergeCell ref="B84:D84"/>
    <mergeCell ref="B85:D85"/>
    <mergeCell ref="B86:D86"/>
    <mergeCell ref="B87:D87"/>
    <mergeCell ref="B88:D88"/>
    <mergeCell ref="B77:D77"/>
    <mergeCell ref="B78:D78"/>
    <mergeCell ref="B79:D79"/>
    <mergeCell ref="B80:D80"/>
    <mergeCell ref="B81:D81"/>
    <mergeCell ref="B82:D82"/>
    <mergeCell ref="B70:D70"/>
    <mergeCell ref="B72:D72"/>
    <mergeCell ref="B73:D73"/>
    <mergeCell ref="B74:D74"/>
    <mergeCell ref="B75:D75"/>
    <mergeCell ref="B76:D76"/>
    <mergeCell ref="B64:D64"/>
    <mergeCell ref="B65:D65"/>
    <mergeCell ref="B66:D66"/>
    <mergeCell ref="B67:D67"/>
    <mergeCell ref="B68:D68"/>
    <mergeCell ref="B69:D69"/>
    <mergeCell ref="B71:D71"/>
    <mergeCell ref="B58:D58"/>
    <mergeCell ref="B59:D59"/>
    <mergeCell ref="B61:D61"/>
    <mergeCell ref="B62:D62"/>
    <mergeCell ref="B63:D63"/>
    <mergeCell ref="B53:D53"/>
    <mergeCell ref="B54:D54"/>
    <mergeCell ref="B55:D55"/>
    <mergeCell ref="B56:D56"/>
    <mergeCell ref="B57:D57"/>
    <mergeCell ref="B60:D60"/>
    <mergeCell ref="B47:D47"/>
    <mergeCell ref="B48:D48"/>
    <mergeCell ref="B49:D49"/>
    <mergeCell ref="B50:D50"/>
    <mergeCell ref="B51:D51"/>
    <mergeCell ref="B52:D52"/>
    <mergeCell ref="B43:D43"/>
    <mergeCell ref="B44:D44"/>
    <mergeCell ref="B45:D45"/>
    <mergeCell ref="B46:D46"/>
    <mergeCell ref="B32:D32"/>
    <mergeCell ref="B40:D40"/>
    <mergeCell ref="B33:D33"/>
    <mergeCell ref="B37:D37"/>
    <mergeCell ref="B38:D38"/>
    <mergeCell ref="B39:D39"/>
    <mergeCell ref="B31:D31"/>
    <mergeCell ref="B20:D20"/>
    <mergeCell ref="B21:D21"/>
    <mergeCell ref="B22:D22"/>
    <mergeCell ref="B23:D23"/>
    <mergeCell ref="B24:D24"/>
    <mergeCell ref="B25:D25"/>
    <mergeCell ref="B29:D29"/>
    <mergeCell ref="B30:D30"/>
    <mergeCell ref="B41:D41"/>
    <mergeCell ref="B42:D42"/>
    <mergeCell ref="B2:D2"/>
    <mergeCell ref="B3:D3"/>
    <mergeCell ref="B4:D4"/>
    <mergeCell ref="B5:D5"/>
    <mergeCell ref="B6:D6"/>
    <mergeCell ref="B7:D7"/>
    <mergeCell ref="B159:D159"/>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15</vt:i4>
      </vt:variant>
    </vt:vector>
  </HeadingPairs>
  <TitlesOfParts>
    <vt:vector size="18" baseType="lpstr">
      <vt:lpstr>Stamdata</vt:lpstr>
      <vt:lpstr>XBRL errors</vt:lpstr>
      <vt:lpstr>TAKS</vt:lpstr>
      <vt:lpstr>Stamdata!PP_Gennemgangstype</vt:lpstr>
      <vt:lpstr>Stamdata!PP_Koncern</vt:lpstr>
      <vt:lpstr>Stamdata!PP_Language</vt:lpstr>
      <vt:lpstr>Stamdata!PP_Rapporttype</vt:lpstr>
      <vt:lpstr>Stamdata!PP_Regnskabsaflæggende_virksomheds_CVR_nr</vt:lpstr>
      <vt:lpstr>Stamdata!PP_Regnskabsaflæggende_virksomheds_navn</vt:lpstr>
      <vt:lpstr>Stamdata!PP_Regnskabsperiodens_slutdato</vt:lpstr>
      <vt:lpstr>Stamdata!PP_Regnskabsperiodens_startdato</vt:lpstr>
      <vt:lpstr>Stamdata!PP_Regnskabstype</vt:lpstr>
      <vt:lpstr>Stamdata!PP_Sidste_års_slutdato</vt:lpstr>
      <vt:lpstr>Stamdata!PP_Sidste_års_startdato</vt:lpstr>
      <vt:lpstr>Stamdata!PP_Taxonomy</vt:lpstr>
      <vt:lpstr>Stamdata!PP_Validate</vt:lpstr>
      <vt:lpstr>Stamdata!PP_Valutakode</vt:lpstr>
      <vt:lpstr>Stamdata!Udskriftsområde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Margreta Dalsgaard</dc:creator>
  <cp:lastModifiedBy>User</cp:lastModifiedBy>
  <dcterms:created xsi:type="dcterms:W3CDTF">2014-10-14T12:17:58Z</dcterms:created>
  <dcterms:modified xsi:type="dcterms:W3CDTF">2021-05-13T07:56:14Z</dcterms:modified>
</cp:coreProperties>
</file>